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6/1. Non Scheme Financial Reporting Template/4. EGP (WA)/z. Publication/"/>
    </mc:Choice>
  </mc:AlternateContent>
  <xr:revisionPtr revIDLastSave="4209" documentId="8_{F7263A2D-0FDD-4B0D-A96A-7D15ACA34DDB}" xr6:coauthVersionLast="47" xr6:coauthVersionMax="47" xr10:uidLastSave="{6AB8A8B1-CEF8-49C9-A9C0-31C79451BE77}"/>
  <bookViews>
    <workbookView xWindow="-120" yWindow="-120" windowWidth="57840" windowHeight="23520" tabRatio="833"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 name="CrossfireHiddenWorksheet" sheetId="116" state="veryHidden" r:id="rId26"/>
    <sheet name="OfficeConnectCellHighlights" sheetId="117" state="veryHidden" r:id="rId27"/>
    <sheet name="Data Validation List" sheetId="61"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2">'6. Notes'!$A$1:$K$25</definedName>
    <definedName name="_xlnm.Print_Area" localSheetId="23">'Amendment record'!$A$2:$G$95</definedName>
    <definedName name="_xlnm.Print_Area" localSheetId="24">'APA Amendment record'!$A$2:$G$22</definedName>
    <definedName name="_xlnm.Print_Area" localSheetId="27">#N/A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0" i="34" l="1"/>
  <c r="N70" i="34" l="1"/>
  <c r="F77" i="34"/>
  <c r="F70" i="34"/>
  <c r="Q42" i="116" l="1"/>
  <c r="Q43" i="116"/>
  <c r="Q44" i="116"/>
  <c r="Q45" i="116"/>
  <c r="Q46" i="116"/>
  <c r="M29" i="116"/>
  <c r="M30" i="116"/>
  <c r="M31" i="116"/>
  <c r="M32" i="116"/>
  <c r="M33" i="116"/>
  <c r="Q34" i="116"/>
  <c r="Q35" i="116"/>
  <c r="Q36" i="116"/>
  <c r="Q37" i="116"/>
  <c r="Q38" i="116"/>
  <c r="Q39" i="116"/>
  <c r="Q40" i="116"/>
  <c r="Q41" i="116"/>
  <c r="M21" i="116"/>
  <c r="M22" i="116"/>
  <c r="M23" i="116"/>
  <c r="M24" i="116"/>
  <c r="M25" i="116"/>
  <c r="M26" i="116"/>
  <c r="M27" i="116"/>
  <c r="M28" i="116"/>
  <c r="Q33" i="116"/>
  <c r="M20" i="116"/>
  <c r="Q31" i="116"/>
  <c r="Q32" i="116"/>
  <c r="M18" i="116"/>
  <c r="M19" i="116"/>
  <c r="Q30" i="116"/>
  <c r="M17" i="116"/>
  <c r="Q29" i="116"/>
  <c r="M16" i="116"/>
  <c r="Q28" i="116"/>
  <c r="M15" i="116"/>
  <c r="Q16" i="116"/>
  <c r="Q17" i="116"/>
  <c r="Q18" i="116"/>
  <c r="Q19" i="116"/>
  <c r="Q20" i="116"/>
  <c r="Q21" i="116"/>
  <c r="Q22" i="116"/>
  <c r="Q23" i="116"/>
  <c r="Q24" i="116"/>
  <c r="Q25" i="116"/>
  <c r="Q26" i="116"/>
  <c r="Q27" i="116"/>
  <c r="O6" i="116"/>
  <c r="O7" i="116"/>
  <c r="O8" i="116"/>
  <c r="O9" i="116"/>
  <c r="O10" i="116"/>
  <c r="O11" i="116"/>
  <c r="O12" i="116"/>
  <c r="O13" i="116"/>
  <c r="O14" i="116"/>
  <c r="O15" i="116"/>
  <c r="O16" i="116"/>
  <c r="O17" i="116"/>
  <c r="K2457" i="116"/>
  <c r="G179" i="116"/>
  <c r="E6377" i="116" l="1"/>
  <c r="E6376" i="116"/>
  <c r="A451" i="116"/>
  <c r="E6375" i="116"/>
  <c r="E6374" i="116"/>
  <c r="C20" i="116"/>
  <c r="E76" i="34" l="1"/>
  <c r="F76" i="34"/>
  <c r="K76" i="34" l="1"/>
  <c r="N76" i="34" s="1"/>
  <c r="F69" i="34" l="1"/>
  <c r="E6373" i="116" l="1"/>
  <c r="E6372" i="116"/>
  <c r="C19" i="116"/>
  <c r="Q5" i="116" l="1"/>
  <c r="Q6" i="116"/>
  <c r="Q7" i="116"/>
  <c r="Q8" i="116"/>
  <c r="Q9" i="116"/>
  <c r="Q10" i="116"/>
  <c r="Q11" i="116"/>
  <c r="Q12" i="116"/>
  <c r="Q13" i="116"/>
  <c r="Q14" i="116"/>
  <c r="Q15" i="116"/>
  <c r="O5" i="116"/>
  <c r="M5" i="116"/>
  <c r="M6" i="116"/>
  <c r="M7" i="116"/>
  <c r="M8" i="116"/>
  <c r="M9" i="116"/>
  <c r="M10" i="116"/>
  <c r="M11" i="116"/>
  <c r="M12" i="116"/>
  <c r="M13" i="116"/>
  <c r="M14" i="116"/>
  <c r="K5" i="116"/>
  <c r="K6" i="116"/>
  <c r="K7" i="116"/>
  <c r="K8" i="116"/>
  <c r="K9" i="116"/>
  <c r="K10" i="116"/>
  <c r="K11" i="116"/>
  <c r="K12" i="116"/>
  <c r="K13" i="116"/>
  <c r="K14" i="116"/>
  <c r="K15" i="116"/>
  <c r="K16" i="116"/>
  <c r="K17" i="116"/>
  <c r="K18" i="116"/>
  <c r="K19" i="116"/>
  <c r="K20" i="116"/>
  <c r="K21" i="116"/>
  <c r="K22" i="116"/>
  <c r="K23" i="116"/>
  <c r="K24" i="116"/>
  <c r="K25" i="116"/>
  <c r="K26" i="116"/>
  <c r="K27" i="116"/>
  <c r="K28" i="116"/>
  <c r="K29" i="116"/>
  <c r="K30" i="116"/>
  <c r="K31" i="116"/>
  <c r="K32" i="116"/>
  <c r="K33" i="116"/>
  <c r="K34" i="116"/>
  <c r="K35" i="116"/>
  <c r="K36" i="116"/>
  <c r="K37" i="116"/>
  <c r="K38" i="116"/>
  <c r="K39" i="116"/>
  <c r="K40" i="116"/>
  <c r="K41" i="116"/>
  <c r="K42" i="116"/>
  <c r="K43" i="116"/>
  <c r="K44" i="116"/>
  <c r="K45" i="116"/>
  <c r="K46" i="116"/>
  <c r="K47" i="116"/>
  <c r="K48" i="116"/>
  <c r="K49" i="116"/>
  <c r="K50" i="116"/>
  <c r="K51" i="116"/>
  <c r="K52" i="116"/>
  <c r="K53" i="116"/>
  <c r="K54" i="116"/>
  <c r="K55" i="116"/>
  <c r="K56" i="116"/>
  <c r="K57" i="116"/>
  <c r="K58" i="116"/>
  <c r="K59" i="116"/>
  <c r="K60" i="116"/>
  <c r="K61" i="116"/>
  <c r="K62" i="116"/>
  <c r="K63" i="116"/>
  <c r="K64" i="116"/>
  <c r="K65" i="116"/>
  <c r="K66" i="116"/>
  <c r="K67" i="116"/>
  <c r="K68" i="116"/>
  <c r="K69" i="116"/>
  <c r="K70" i="116"/>
  <c r="K71" i="116"/>
  <c r="K72" i="116"/>
  <c r="K73" i="116"/>
  <c r="K74" i="116"/>
  <c r="K75" i="116"/>
  <c r="K76" i="116"/>
  <c r="K77" i="116"/>
  <c r="K78" i="116"/>
  <c r="K79" i="116"/>
  <c r="K80" i="116"/>
  <c r="K81" i="116"/>
  <c r="K82" i="116"/>
  <c r="K83" i="116"/>
  <c r="K84" i="116"/>
  <c r="K85" i="116"/>
  <c r="K86" i="116"/>
  <c r="K87" i="116"/>
  <c r="K88" i="116"/>
  <c r="K89" i="116"/>
  <c r="K90" i="116"/>
  <c r="K91" i="116"/>
  <c r="K92" i="116"/>
  <c r="K93" i="116"/>
  <c r="K94" i="116"/>
  <c r="K95" i="116"/>
  <c r="K96" i="116"/>
  <c r="K97" i="116"/>
  <c r="K98" i="116"/>
  <c r="K99" i="116"/>
  <c r="K100" i="116"/>
  <c r="K101" i="116"/>
  <c r="K102" i="116"/>
  <c r="K103" i="116"/>
  <c r="K104" i="116"/>
  <c r="K105" i="116"/>
  <c r="K106" i="116"/>
  <c r="K107" i="116"/>
  <c r="K108" i="116"/>
  <c r="K109" i="116"/>
  <c r="K110" i="116"/>
  <c r="K111" i="116"/>
  <c r="K112" i="116"/>
  <c r="K113" i="116"/>
  <c r="K114" i="116"/>
  <c r="K115" i="116"/>
  <c r="K116" i="116"/>
  <c r="K117" i="116"/>
  <c r="K118" i="116"/>
  <c r="K119" i="116"/>
  <c r="K120" i="116"/>
  <c r="K121" i="116"/>
  <c r="K122" i="116"/>
  <c r="K123" i="116"/>
  <c r="K124" i="116"/>
  <c r="K125" i="116"/>
  <c r="K126" i="116"/>
  <c r="K127" i="116"/>
  <c r="K128" i="116"/>
  <c r="K129" i="116"/>
  <c r="K130" i="116"/>
  <c r="K131" i="116"/>
  <c r="K132" i="116"/>
  <c r="K133" i="116"/>
  <c r="K134" i="116"/>
  <c r="K135" i="116"/>
  <c r="K136" i="116"/>
  <c r="K137" i="116"/>
  <c r="K138" i="116"/>
  <c r="K139" i="116"/>
  <c r="K140" i="116"/>
  <c r="K141" i="116"/>
  <c r="K142" i="116"/>
  <c r="K143" i="116"/>
  <c r="K144" i="116"/>
  <c r="K145" i="116"/>
  <c r="K146" i="116"/>
  <c r="K147" i="116"/>
  <c r="K148" i="116"/>
  <c r="K149" i="116"/>
  <c r="K150" i="116"/>
  <c r="K151" i="116"/>
  <c r="K152" i="116"/>
  <c r="K153" i="116"/>
  <c r="K154" i="116"/>
  <c r="K155" i="116"/>
  <c r="K156" i="116"/>
  <c r="K157" i="116"/>
  <c r="K158" i="116"/>
  <c r="K159" i="116"/>
  <c r="K160" i="116"/>
  <c r="K161" i="116"/>
  <c r="K162" i="116"/>
  <c r="K163" i="116"/>
  <c r="K164" i="116"/>
  <c r="K165" i="116"/>
  <c r="K166" i="116"/>
  <c r="K167" i="116"/>
  <c r="K168" i="116"/>
  <c r="K169" i="116"/>
  <c r="K170" i="116"/>
  <c r="K171" i="116"/>
  <c r="K172" i="116"/>
  <c r="K173" i="116"/>
  <c r="K174" i="116"/>
  <c r="K175" i="116"/>
  <c r="K176" i="116"/>
  <c r="K177" i="116"/>
  <c r="K178" i="116"/>
  <c r="K179" i="116"/>
  <c r="K180" i="116"/>
  <c r="K181" i="116"/>
  <c r="K182" i="116"/>
  <c r="K183" i="116"/>
  <c r="K184" i="116"/>
  <c r="K185" i="116"/>
  <c r="K186" i="116"/>
  <c r="K187" i="116"/>
  <c r="K188" i="116"/>
  <c r="K189" i="116"/>
  <c r="K190" i="116"/>
  <c r="K191" i="116"/>
  <c r="K192" i="116"/>
  <c r="K193" i="116"/>
  <c r="K194" i="116"/>
  <c r="K195" i="116"/>
  <c r="K196" i="116"/>
  <c r="K197" i="116"/>
  <c r="K198" i="116"/>
  <c r="K199" i="116"/>
  <c r="K200" i="116"/>
  <c r="K201" i="116"/>
  <c r="K202" i="116"/>
  <c r="K203" i="116"/>
  <c r="K204" i="116"/>
  <c r="K205" i="116"/>
  <c r="K206" i="116"/>
  <c r="K207" i="116"/>
  <c r="K208" i="116"/>
  <c r="K209" i="116"/>
  <c r="K210" i="116"/>
  <c r="K211" i="116"/>
  <c r="K212" i="116"/>
  <c r="K213" i="116"/>
  <c r="K214" i="116"/>
  <c r="K215" i="116"/>
  <c r="K216" i="116"/>
  <c r="K217" i="116"/>
  <c r="K218" i="116"/>
  <c r="K219" i="116"/>
  <c r="K220" i="116"/>
  <c r="K221" i="116"/>
  <c r="K222" i="116"/>
  <c r="K223" i="116"/>
  <c r="K224" i="116"/>
  <c r="K225" i="116"/>
  <c r="K226" i="116"/>
  <c r="K227" i="116"/>
  <c r="K228" i="116"/>
  <c r="K229" i="116"/>
  <c r="K230" i="116"/>
  <c r="K231" i="116"/>
  <c r="K232" i="116"/>
  <c r="K233" i="116"/>
  <c r="K234" i="116"/>
  <c r="K235" i="116"/>
  <c r="K236" i="116"/>
  <c r="K237" i="116"/>
  <c r="K238" i="116"/>
  <c r="K239" i="116"/>
  <c r="K240" i="116"/>
  <c r="K241" i="116"/>
  <c r="K242" i="116"/>
  <c r="K243" i="116"/>
  <c r="K244" i="116"/>
  <c r="K245" i="116"/>
  <c r="K246" i="116"/>
  <c r="K247" i="116"/>
  <c r="K248" i="116"/>
  <c r="K249" i="116"/>
  <c r="K250" i="116"/>
  <c r="K251" i="116"/>
  <c r="K252" i="116"/>
  <c r="K253" i="116"/>
  <c r="K254" i="116"/>
  <c r="K255" i="116"/>
  <c r="K256" i="116"/>
  <c r="K257" i="116"/>
  <c r="K258" i="116"/>
  <c r="K259" i="116"/>
  <c r="K260" i="116"/>
  <c r="K261" i="116"/>
  <c r="K262" i="116"/>
  <c r="K263" i="116"/>
  <c r="K264" i="116"/>
  <c r="K265" i="116"/>
  <c r="K266" i="116"/>
  <c r="K267" i="116"/>
  <c r="K268" i="116"/>
  <c r="K269" i="116"/>
  <c r="K270" i="116"/>
  <c r="K271" i="116"/>
  <c r="K272" i="116"/>
  <c r="K273" i="116"/>
  <c r="K274" i="116"/>
  <c r="K275" i="116"/>
  <c r="K276" i="116"/>
  <c r="K277" i="116"/>
  <c r="K278" i="116"/>
  <c r="K279" i="116"/>
  <c r="K280" i="116"/>
  <c r="K281" i="116"/>
  <c r="K282" i="116"/>
  <c r="K283" i="116"/>
  <c r="K284" i="116"/>
  <c r="K285" i="116"/>
  <c r="K286" i="116"/>
  <c r="K287" i="116"/>
  <c r="K288" i="116"/>
  <c r="K289" i="116"/>
  <c r="K290" i="116"/>
  <c r="K291" i="116"/>
  <c r="K292" i="116"/>
  <c r="K293" i="116"/>
  <c r="K294" i="116"/>
  <c r="K295" i="116"/>
  <c r="K296" i="116"/>
  <c r="K297" i="116"/>
  <c r="K298" i="116"/>
  <c r="K299" i="116"/>
  <c r="K300" i="116"/>
  <c r="K301" i="116"/>
  <c r="K302" i="116"/>
  <c r="K303" i="116"/>
  <c r="K304" i="116"/>
  <c r="K305" i="116"/>
  <c r="K306" i="116"/>
  <c r="K307" i="116"/>
  <c r="K308" i="116"/>
  <c r="K309" i="116"/>
  <c r="K310" i="116"/>
  <c r="K311" i="116"/>
  <c r="K312" i="116"/>
  <c r="K313" i="116"/>
  <c r="K314" i="116"/>
  <c r="K315" i="116"/>
  <c r="K316" i="116"/>
  <c r="K317" i="116"/>
  <c r="K318" i="116"/>
  <c r="K319" i="116"/>
  <c r="K320" i="116"/>
  <c r="K321" i="116"/>
  <c r="K322" i="116"/>
  <c r="K323" i="116"/>
  <c r="K324" i="116"/>
  <c r="K325" i="116"/>
  <c r="K326" i="116"/>
  <c r="K327" i="116"/>
  <c r="K328" i="116"/>
  <c r="K329" i="116"/>
  <c r="K330" i="116"/>
  <c r="K331" i="116"/>
  <c r="K332" i="116"/>
  <c r="K333" i="116"/>
  <c r="K334" i="116"/>
  <c r="K335" i="116"/>
  <c r="K336" i="116"/>
  <c r="K337" i="116"/>
  <c r="K338" i="116"/>
  <c r="K339" i="116"/>
  <c r="K340" i="116"/>
  <c r="K341" i="116"/>
  <c r="K342" i="116"/>
  <c r="K343" i="116"/>
  <c r="K344" i="116"/>
  <c r="K345" i="116"/>
  <c r="K346" i="116"/>
  <c r="K347" i="116"/>
  <c r="K348" i="116"/>
  <c r="K349" i="116"/>
  <c r="K350" i="116"/>
  <c r="K351" i="116"/>
  <c r="K352" i="116"/>
  <c r="K353" i="116"/>
  <c r="K354" i="116"/>
  <c r="K355" i="116"/>
  <c r="K356" i="116"/>
  <c r="K357" i="116"/>
  <c r="K358" i="116"/>
  <c r="K359" i="116"/>
  <c r="K360" i="116"/>
  <c r="K361" i="116"/>
  <c r="K362" i="116"/>
  <c r="K363" i="116"/>
  <c r="K364" i="116"/>
  <c r="K365" i="116"/>
  <c r="K366" i="116"/>
  <c r="K367" i="116"/>
  <c r="K368" i="116"/>
  <c r="K369" i="116"/>
  <c r="K370" i="116"/>
  <c r="K371" i="116"/>
  <c r="K372" i="116"/>
  <c r="K373" i="116"/>
  <c r="K374" i="116"/>
  <c r="K375" i="116"/>
  <c r="K376" i="116"/>
  <c r="K377" i="116"/>
  <c r="K378" i="116"/>
  <c r="K379" i="116"/>
  <c r="K380" i="116"/>
  <c r="K381" i="116"/>
  <c r="K382" i="116"/>
  <c r="K383" i="116"/>
  <c r="K384" i="116"/>
  <c r="K385" i="116"/>
  <c r="K386" i="116"/>
  <c r="K387" i="116"/>
  <c r="K388" i="116"/>
  <c r="K389" i="116"/>
  <c r="K390" i="116"/>
  <c r="K391" i="116"/>
  <c r="K392" i="116"/>
  <c r="K393" i="116"/>
  <c r="K394" i="116"/>
  <c r="K395" i="116"/>
  <c r="K396" i="116"/>
  <c r="K397" i="116"/>
  <c r="K398" i="116"/>
  <c r="K399" i="116"/>
  <c r="K400" i="116"/>
  <c r="K401" i="116"/>
  <c r="K402" i="116"/>
  <c r="K403" i="116"/>
  <c r="K404" i="116"/>
  <c r="K405" i="116"/>
  <c r="K406" i="116"/>
  <c r="K407" i="116"/>
  <c r="K408" i="116"/>
  <c r="K409" i="116"/>
  <c r="K410" i="116"/>
  <c r="K411" i="116"/>
  <c r="K412" i="116"/>
  <c r="K413" i="116"/>
  <c r="K414" i="116"/>
  <c r="K415" i="116"/>
  <c r="K416" i="116"/>
  <c r="K417" i="116"/>
  <c r="K418" i="116"/>
  <c r="K419" i="116"/>
  <c r="K420" i="116"/>
  <c r="K421" i="116"/>
  <c r="K422" i="116"/>
  <c r="K423" i="116"/>
  <c r="K424" i="116"/>
  <c r="K425" i="116"/>
  <c r="K426" i="116"/>
  <c r="K427" i="116"/>
  <c r="K428" i="116"/>
  <c r="K429" i="116"/>
  <c r="K430" i="116"/>
  <c r="K431" i="116"/>
  <c r="K432" i="116"/>
  <c r="K433" i="116"/>
  <c r="K434" i="116"/>
  <c r="K435" i="116"/>
  <c r="K436" i="116"/>
  <c r="K437" i="116"/>
  <c r="K438" i="116"/>
  <c r="K439" i="116"/>
  <c r="K440" i="116"/>
  <c r="K441" i="116"/>
  <c r="K442" i="116"/>
  <c r="K443" i="116"/>
  <c r="K444" i="116"/>
  <c r="K445" i="116"/>
  <c r="K446" i="116"/>
  <c r="K447" i="116"/>
  <c r="K448" i="116"/>
  <c r="K449" i="116"/>
  <c r="K450" i="116"/>
  <c r="K451" i="116"/>
  <c r="K452" i="116"/>
  <c r="K453" i="116"/>
  <c r="K454" i="116"/>
  <c r="K455" i="116"/>
  <c r="K456" i="116"/>
  <c r="K457" i="116"/>
  <c r="K458" i="116"/>
  <c r="K459" i="116"/>
  <c r="K460" i="116"/>
  <c r="K461" i="116"/>
  <c r="K462" i="116"/>
  <c r="K463" i="116"/>
  <c r="K464" i="116"/>
  <c r="K465" i="116"/>
  <c r="K466" i="116"/>
  <c r="K467" i="116"/>
  <c r="K468" i="116"/>
  <c r="K469" i="116"/>
  <c r="K470" i="116"/>
  <c r="K471" i="116"/>
  <c r="K472" i="116"/>
  <c r="K473" i="116"/>
  <c r="K474" i="116"/>
  <c r="K475" i="116"/>
  <c r="K476" i="116"/>
  <c r="K477" i="116"/>
  <c r="K478" i="116"/>
  <c r="K479" i="116"/>
  <c r="K480" i="116"/>
  <c r="K481" i="116"/>
  <c r="K482" i="116"/>
  <c r="K483" i="116"/>
  <c r="K484" i="116"/>
  <c r="K485" i="116"/>
  <c r="K486" i="116"/>
  <c r="K487" i="116"/>
  <c r="K488" i="116"/>
  <c r="K489" i="116"/>
  <c r="K490" i="116"/>
  <c r="K491" i="116"/>
  <c r="K492" i="116"/>
  <c r="K493" i="116"/>
  <c r="K494" i="116"/>
  <c r="K495" i="116"/>
  <c r="K496" i="116"/>
  <c r="K497" i="116"/>
  <c r="K498" i="116"/>
  <c r="K499" i="116"/>
  <c r="K500" i="116"/>
  <c r="K501" i="116"/>
  <c r="K502" i="116"/>
  <c r="K503" i="116"/>
  <c r="K504" i="116"/>
  <c r="K505" i="116"/>
  <c r="K506" i="116"/>
  <c r="K507" i="116"/>
  <c r="K508" i="116"/>
  <c r="K509" i="116"/>
  <c r="K510" i="116"/>
  <c r="K511" i="116"/>
  <c r="K512" i="116"/>
  <c r="K513" i="116"/>
  <c r="K514" i="116"/>
  <c r="K515" i="116"/>
  <c r="K516" i="116"/>
  <c r="K517" i="116"/>
  <c r="K518" i="116"/>
  <c r="K519" i="116"/>
  <c r="K520" i="116"/>
  <c r="K521" i="116"/>
  <c r="K522" i="116"/>
  <c r="K523" i="116"/>
  <c r="K524" i="116"/>
  <c r="K525" i="116"/>
  <c r="K526" i="116"/>
  <c r="K527" i="116"/>
  <c r="K528" i="116"/>
  <c r="K529" i="116"/>
  <c r="K530" i="116"/>
  <c r="K531" i="116"/>
  <c r="K532" i="116"/>
  <c r="K533" i="116"/>
  <c r="K534" i="116"/>
  <c r="K535" i="116"/>
  <c r="K536" i="116"/>
  <c r="K537" i="116"/>
  <c r="K538" i="116"/>
  <c r="K539" i="116"/>
  <c r="K540" i="116"/>
  <c r="K541" i="116"/>
  <c r="K542" i="116"/>
  <c r="K543" i="116"/>
  <c r="K544" i="116"/>
  <c r="K545" i="116"/>
  <c r="K546" i="116"/>
  <c r="K547" i="116"/>
  <c r="K548" i="116"/>
  <c r="K549" i="116"/>
  <c r="K550" i="116"/>
  <c r="K551" i="116"/>
  <c r="K552" i="116"/>
  <c r="K553" i="116"/>
  <c r="K554" i="116"/>
  <c r="K555" i="116"/>
  <c r="K556" i="116"/>
  <c r="K557" i="116"/>
  <c r="K558" i="116"/>
  <c r="K559" i="116"/>
  <c r="K560" i="116"/>
  <c r="K561" i="116"/>
  <c r="K562" i="116"/>
  <c r="K563" i="116"/>
  <c r="K564" i="116"/>
  <c r="K565" i="116"/>
  <c r="K566" i="116"/>
  <c r="K567" i="116"/>
  <c r="K568" i="116"/>
  <c r="K569" i="116"/>
  <c r="K570" i="116"/>
  <c r="K571" i="116"/>
  <c r="K572" i="116"/>
  <c r="K573" i="116"/>
  <c r="K574" i="116"/>
  <c r="K575" i="116"/>
  <c r="K576" i="116"/>
  <c r="K577" i="116"/>
  <c r="K578" i="116"/>
  <c r="K579" i="116"/>
  <c r="K580" i="116"/>
  <c r="K581" i="116"/>
  <c r="K582" i="116"/>
  <c r="K583" i="116"/>
  <c r="K584" i="116"/>
  <c r="K585" i="116"/>
  <c r="K586" i="116"/>
  <c r="K587" i="116"/>
  <c r="K588" i="116"/>
  <c r="K589" i="116"/>
  <c r="K590" i="116"/>
  <c r="K591" i="116"/>
  <c r="K592" i="116"/>
  <c r="K593" i="116"/>
  <c r="K594" i="116"/>
  <c r="K595" i="116"/>
  <c r="K596" i="116"/>
  <c r="K597" i="116"/>
  <c r="K598" i="116"/>
  <c r="K599" i="116"/>
  <c r="K600" i="116"/>
  <c r="K601" i="116"/>
  <c r="K602" i="116"/>
  <c r="K603" i="116"/>
  <c r="K604" i="116"/>
  <c r="K605" i="116"/>
  <c r="K606" i="116"/>
  <c r="K607" i="116"/>
  <c r="K608" i="116"/>
  <c r="K609" i="116"/>
  <c r="K610" i="116"/>
  <c r="K611" i="116"/>
  <c r="K612" i="116"/>
  <c r="K613" i="116"/>
  <c r="K614" i="116"/>
  <c r="K615" i="116"/>
  <c r="K616" i="116"/>
  <c r="K617" i="116"/>
  <c r="K618" i="116"/>
  <c r="K619" i="116"/>
  <c r="K620" i="116"/>
  <c r="K621" i="116"/>
  <c r="K622" i="116"/>
  <c r="K623" i="116"/>
  <c r="K624" i="116"/>
  <c r="K625" i="116"/>
  <c r="K626" i="116"/>
  <c r="K627" i="116"/>
  <c r="K628" i="116"/>
  <c r="K629" i="116"/>
  <c r="K630" i="116"/>
  <c r="K631" i="116"/>
  <c r="K632" i="116"/>
  <c r="K633" i="116"/>
  <c r="K634" i="116"/>
  <c r="K635" i="116"/>
  <c r="K636" i="116"/>
  <c r="K637" i="116"/>
  <c r="K638" i="116"/>
  <c r="K639" i="116"/>
  <c r="K640" i="116"/>
  <c r="K641" i="116"/>
  <c r="K642" i="116"/>
  <c r="K643" i="116"/>
  <c r="K644" i="116"/>
  <c r="K645" i="116"/>
  <c r="K646" i="116"/>
  <c r="K647" i="116"/>
  <c r="K648" i="116"/>
  <c r="K649" i="116"/>
  <c r="K650" i="116"/>
  <c r="K651" i="116"/>
  <c r="K652" i="116"/>
  <c r="K653" i="116"/>
  <c r="K654" i="116"/>
  <c r="K655" i="116"/>
  <c r="K656" i="116"/>
  <c r="K657" i="116"/>
  <c r="K658" i="116"/>
  <c r="K659" i="116"/>
  <c r="K660" i="116"/>
  <c r="K661" i="116"/>
  <c r="K662" i="116"/>
  <c r="K663" i="116"/>
  <c r="K664" i="116"/>
  <c r="K665" i="116"/>
  <c r="K666" i="116"/>
  <c r="K667" i="116"/>
  <c r="K668" i="116"/>
  <c r="K669" i="116"/>
  <c r="K670" i="116"/>
  <c r="K671" i="116"/>
  <c r="K672" i="116"/>
  <c r="K673" i="116"/>
  <c r="K674" i="116"/>
  <c r="K675" i="116"/>
  <c r="K676" i="116"/>
  <c r="K677" i="116"/>
  <c r="K678" i="116"/>
  <c r="K679" i="116"/>
  <c r="K680" i="116"/>
  <c r="K681" i="116"/>
  <c r="K682" i="116"/>
  <c r="K683" i="116"/>
  <c r="K684" i="116"/>
  <c r="K685" i="116"/>
  <c r="K686" i="116"/>
  <c r="K687" i="116"/>
  <c r="K688" i="116"/>
  <c r="K689" i="116"/>
  <c r="K690" i="116"/>
  <c r="K691" i="116"/>
  <c r="K692" i="116"/>
  <c r="K693" i="116"/>
  <c r="K694" i="116"/>
  <c r="K695" i="116"/>
  <c r="K696" i="116"/>
  <c r="K697" i="116"/>
  <c r="K698" i="116"/>
  <c r="K699" i="116"/>
  <c r="K700" i="116"/>
  <c r="K701" i="116"/>
  <c r="K702" i="116"/>
  <c r="K703" i="116"/>
  <c r="K704" i="116"/>
  <c r="K705" i="116"/>
  <c r="K706" i="116"/>
  <c r="K707" i="116"/>
  <c r="K708" i="116"/>
  <c r="K709" i="116"/>
  <c r="K710" i="116"/>
  <c r="K711" i="116"/>
  <c r="K712" i="116"/>
  <c r="K713" i="116"/>
  <c r="K714" i="116"/>
  <c r="K715" i="116"/>
  <c r="K716" i="116"/>
  <c r="K717" i="116"/>
  <c r="K718" i="116"/>
  <c r="K719" i="116"/>
  <c r="K720" i="116"/>
  <c r="K721" i="116"/>
  <c r="K722" i="116"/>
  <c r="K723" i="116"/>
  <c r="K724" i="116"/>
  <c r="K725" i="116"/>
  <c r="K726" i="116"/>
  <c r="K727" i="116"/>
  <c r="K728" i="116"/>
  <c r="K729" i="116"/>
  <c r="K730" i="116"/>
  <c r="K731" i="116"/>
  <c r="K732" i="116"/>
  <c r="K733" i="116"/>
  <c r="K734" i="116"/>
  <c r="K735" i="116"/>
  <c r="K736" i="116"/>
  <c r="K737" i="116"/>
  <c r="K738" i="116"/>
  <c r="K739" i="116"/>
  <c r="K740" i="116"/>
  <c r="K741" i="116"/>
  <c r="K742" i="116"/>
  <c r="K743" i="116"/>
  <c r="K744" i="116"/>
  <c r="K745" i="116"/>
  <c r="K746" i="116"/>
  <c r="K747" i="116"/>
  <c r="K748" i="116"/>
  <c r="K749" i="116"/>
  <c r="K750" i="116"/>
  <c r="K751" i="116"/>
  <c r="K752" i="116"/>
  <c r="K753" i="116"/>
  <c r="K754" i="116"/>
  <c r="K755" i="116"/>
  <c r="K756" i="116"/>
  <c r="K757" i="116"/>
  <c r="K758" i="116"/>
  <c r="K759" i="116"/>
  <c r="K760" i="116"/>
  <c r="K761" i="116"/>
  <c r="K762" i="116"/>
  <c r="K763" i="116"/>
  <c r="K764" i="116"/>
  <c r="K765" i="116"/>
  <c r="K766" i="116"/>
  <c r="K767" i="116"/>
  <c r="K768" i="116"/>
  <c r="K769" i="116"/>
  <c r="K770" i="116"/>
  <c r="K771" i="116"/>
  <c r="K772" i="116"/>
  <c r="K773" i="116"/>
  <c r="K774" i="116"/>
  <c r="K775" i="116"/>
  <c r="K776" i="116"/>
  <c r="K777" i="116"/>
  <c r="K778" i="116"/>
  <c r="K779" i="116"/>
  <c r="K780" i="116"/>
  <c r="K781" i="116"/>
  <c r="K782" i="116"/>
  <c r="K783" i="116"/>
  <c r="K784" i="116"/>
  <c r="K785" i="116"/>
  <c r="K786" i="116"/>
  <c r="K787" i="116"/>
  <c r="K788" i="116"/>
  <c r="K789" i="116"/>
  <c r="K790" i="116"/>
  <c r="K791" i="116"/>
  <c r="K792" i="116"/>
  <c r="K793" i="116"/>
  <c r="K794" i="116"/>
  <c r="K795" i="116"/>
  <c r="K796" i="116"/>
  <c r="K797" i="116"/>
  <c r="K798" i="116"/>
  <c r="K799" i="116"/>
  <c r="K800" i="116"/>
  <c r="K801" i="116"/>
  <c r="K802" i="116"/>
  <c r="K803" i="116"/>
  <c r="K804" i="116"/>
  <c r="K805" i="116"/>
  <c r="K806" i="116"/>
  <c r="K807" i="116"/>
  <c r="K808" i="116"/>
  <c r="K809" i="116"/>
  <c r="K810" i="116"/>
  <c r="K811" i="116"/>
  <c r="K812" i="116"/>
  <c r="K813" i="116"/>
  <c r="K814" i="116"/>
  <c r="K815" i="116"/>
  <c r="K816" i="116"/>
  <c r="K817" i="116"/>
  <c r="K818" i="116"/>
  <c r="K819" i="116"/>
  <c r="K820" i="116"/>
  <c r="K821" i="116"/>
  <c r="K822" i="116"/>
  <c r="K823" i="116"/>
  <c r="K824" i="116"/>
  <c r="K825" i="116"/>
  <c r="K826" i="116"/>
  <c r="K827" i="116"/>
  <c r="K828" i="116"/>
  <c r="K829" i="116"/>
  <c r="K830" i="116"/>
  <c r="K831" i="116"/>
  <c r="K832" i="116"/>
  <c r="K833" i="116"/>
  <c r="K834" i="116"/>
  <c r="K835" i="116"/>
  <c r="K836" i="116"/>
  <c r="K837" i="116"/>
  <c r="K838" i="116"/>
  <c r="K839" i="116"/>
  <c r="K840" i="116"/>
  <c r="K841" i="116"/>
  <c r="K842" i="116"/>
  <c r="K843" i="116"/>
  <c r="K844" i="116"/>
  <c r="K845" i="116"/>
  <c r="K846" i="116"/>
  <c r="K847" i="116"/>
  <c r="K848" i="116"/>
  <c r="K849" i="116"/>
  <c r="K850" i="116"/>
  <c r="K851" i="116"/>
  <c r="K852" i="116"/>
  <c r="K853" i="116"/>
  <c r="K854" i="116"/>
  <c r="K855" i="116"/>
  <c r="K856" i="116"/>
  <c r="K857" i="116"/>
  <c r="K858" i="116"/>
  <c r="K859" i="116"/>
  <c r="K860" i="116"/>
  <c r="K861" i="116"/>
  <c r="K862" i="116"/>
  <c r="K863" i="116"/>
  <c r="K864" i="116"/>
  <c r="K865" i="116"/>
  <c r="K866" i="116"/>
  <c r="K867" i="116"/>
  <c r="K868" i="116"/>
  <c r="K869" i="116"/>
  <c r="K870" i="116"/>
  <c r="K871" i="116"/>
  <c r="K872" i="116"/>
  <c r="K873" i="116"/>
  <c r="K874" i="116"/>
  <c r="K875" i="116"/>
  <c r="K876" i="116"/>
  <c r="K877" i="116"/>
  <c r="K878" i="116"/>
  <c r="K879" i="116"/>
  <c r="K880" i="116"/>
  <c r="K881" i="116"/>
  <c r="K882" i="116"/>
  <c r="K883" i="116"/>
  <c r="K884" i="116"/>
  <c r="K885" i="116"/>
  <c r="K886" i="116"/>
  <c r="K887" i="116"/>
  <c r="K888" i="116"/>
  <c r="K889" i="116"/>
  <c r="K890" i="116"/>
  <c r="K891" i="116"/>
  <c r="K892" i="116"/>
  <c r="K893" i="116"/>
  <c r="K894" i="116"/>
  <c r="K895" i="116"/>
  <c r="K896" i="116"/>
  <c r="K897" i="116"/>
  <c r="K898" i="116"/>
  <c r="K899" i="116"/>
  <c r="K900" i="116"/>
  <c r="K901" i="116"/>
  <c r="K902" i="116"/>
  <c r="K903" i="116"/>
  <c r="K904" i="116"/>
  <c r="K905" i="116"/>
  <c r="K906" i="116"/>
  <c r="K907" i="116"/>
  <c r="K908" i="116"/>
  <c r="K909" i="116"/>
  <c r="K910" i="116"/>
  <c r="K911" i="116"/>
  <c r="K912" i="116"/>
  <c r="K913" i="116"/>
  <c r="K914" i="116"/>
  <c r="K915" i="116"/>
  <c r="K916" i="116"/>
  <c r="K917" i="116"/>
  <c r="K918" i="116"/>
  <c r="K919" i="116"/>
  <c r="K920" i="116"/>
  <c r="K921" i="116"/>
  <c r="K922" i="116"/>
  <c r="K923" i="116"/>
  <c r="K924" i="116"/>
  <c r="K925" i="116"/>
  <c r="K926" i="116"/>
  <c r="K927" i="116"/>
  <c r="K928" i="116"/>
  <c r="K929" i="116"/>
  <c r="K930" i="116"/>
  <c r="K931" i="116"/>
  <c r="K932" i="116"/>
  <c r="K933" i="116"/>
  <c r="K934" i="116"/>
  <c r="K935" i="116"/>
  <c r="K936" i="116"/>
  <c r="K937" i="116"/>
  <c r="K938" i="116"/>
  <c r="K939" i="116"/>
  <c r="K940" i="116"/>
  <c r="K941" i="116"/>
  <c r="K942" i="116"/>
  <c r="K943" i="116"/>
  <c r="K944" i="116"/>
  <c r="K945" i="116"/>
  <c r="K946" i="116"/>
  <c r="K947" i="116"/>
  <c r="K948" i="116"/>
  <c r="K949" i="116"/>
  <c r="K950" i="116"/>
  <c r="K951" i="116"/>
  <c r="K952" i="116"/>
  <c r="K953" i="116"/>
  <c r="K954" i="116"/>
  <c r="K955" i="116"/>
  <c r="K956" i="116"/>
  <c r="K957" i="116"/>
  <c r="K958" i="116"/>
  <c r="K959" i="116"/>
  <c r="K960" i="116"/>
  <c r="K961" i="116"/>
  <c r="K962" i="116"/>
  <c r="K963" i="116"/>
  <c r="K964" i="116"/>
  <c r="K965" i="116"/>
  <c r="K966" i="116"/>
  <c r="K967" i="116"/>
  <c r="K968" i="116"/>
  <c r="K969" i="116"/>
  <c r="K970" i="116"/>
  <c r="K971" i="116"/>
  <c r="K972" i="116"/>
  <c r="K973" i="116"/>
  <c r="K974" i="116"/>
  <c r="K975" i="116"/>
  <c r="K976" i="116"/>
  <c r="K977" i="116"/>
  <c r="K978" i="116"/>
  <c r="K979" i="116"/>
  <c r="K980" i="116"/>
  <c r="K981" i="116"/>
  <c r="K982" i="116"/>
  <c r="K983" i="116"/>
  <c r="K984" i="116"/>
  <c r="K985" i="116"/>
  <c r="K986" i="116"/>
  <c r="K987" i="116"/>
  <c r="K988" i="116"/>
  <c r="K989" i="116"/>
  <c r="K990" i="116"/>
  <c r="K991" i="116"/>
  <c r="K992" i="116"/>
  <c r="K993" i="116"/>
  <c r="K994" i="116"/>
  <c r="K995" i="116"/>
  <c r="K996" i="116"/>
  <c r="K997" i="116"/>
  <c r="K998" i="116"/>
  <c r="K999" i="116"/>
  <c r="K1000" i="116"/>
  <c r="K1001" i="116"/>
  <c r="K1002" i="116"/>
  <c r="K1003" i="116"/>
  <c r="K1004" i="116"/>
  <c r="K1005" i="116"/>
  <c r="K1006" i="116"/>
  <c r="K1007" i="116"/>
  <c r="K1008" i="116"/>
  <c r="K1009" i="116"/>
  <c r="K1010" i="116"/>
  <c r="K1011" i="116"/>
  <c r="K1012" i="116"/>
  <c r="K1013" i="116"/>
  <c r="K1014" i="116"/>
  <c r="K1015" i="116"/>
  <c r="K1016" i="116"/>
  <c r="K1017" i="116"/>
  <c r="K1018" i="116"/>
  <c r="K1019" i="116"/>
  <c r="K1020" i="116"/>
  <c r="K1021" i="116"/>
  <c r="K1022" i="116"/>
  <c r="K1023" i="116"/>
  <c r="K1024" i="116"/>
  <c r="K1025" i="116"/>
  <c r="K1026" i="116"/>
  <c r="K1027" i="116"/>
  <c r="K1028" i="116"/>
  <c r="K1029" i="116"/>
  <c r="K1030" i="116"/>
  <c r="K1031" i="116"/>
  <c r="K1032" i="116"/>
  <c r="K1033" i="116"/>
  <c r="K1034" i="116"/>
  <c r="K1035" i="116"/>
  <c r="K1036" i="116"/>
  <c r="K1037" i="116"/>
  <c r="K1038" i="116"/>
  <c r="K1039" i="116"/>
  <c r="K1040" i="116"/>
  <c r="K1041" i="116"/>
  <c r="K1042" i="116"/>
  <c r="K1043" i="116"/>
  <c r="K1044" i="116"/>
  <c r="K1045" i="116"/>
  <c r="K1046" i="116"/>
  <c r="K1047" i="116"/>
  <c r="K1048" i="116"/>
  <c r="K1049" i="116"/>
  <c r="K1050" i="116"/>
  <c r="K1051" i="116"/>
  <c r="K1052" i="116"/>
  <c r="K1053" i="116"/>
  <c r="K1054" i="116"/>
  <c r="K1055" i="116"/>
  <c r="K1056" i="116"/>
  <c r="K1057" i="116"/>
  <c r="K1058" i="116"/>
  <c r="K1059" i="116"/>
  <c r="K1060" i="116"/>
  <c r="K1061" i="116"/>
  <c r="K1062" i="116"/>
  <c r="K1063" i="116"/>
  <c r="K1064" i="116"/>
  <c r="K1065" i="116"/>
  <c r="K1066" i="116"/>
  <c r="K1067" i="116"/>
  <c r="K1068" i="116"/>
  <c r="K1069" i="116"/>
  <c r="K1070" i="116"/>
  <c r="K1071" i="116"/>
  <c r="K1072" i="116"/>
  <c r="K1073" i="116"/>
  <c r="K1074" i="116"/>
  <c r="K1075" i="116"/>
  <c r="K1076" i="116"/>
  <c r="K1077" i="116"/>
  <c r="K1078" i="116"/>
  <c r="K1079" i="116"/>
  <c r="K1080" i="116"/>
  <c r="K1081" i="116"/>
  <c r="K1082" i="116"/>
  <c r="K1083" i="116"/>
  <c r="K1084" i="116"/>
  <c r="K1085" i="116"/>
  <c r="K1086" i="116"/>
  <c r="K1087" i="116"/>
  <c r="K1088" i="116"/>
  <c r="K1089" i="116"/>
  <c r="K1090" i="116"/>
  <c r="K1091" i="116"/>
  <c r="K1092" i="116"/>
  <c r="K1093" i="116"/>
  <c r="K1094" i="116"/>
  <c r="K1095" i="116"/>
  <c r="K1096" i="116"/>
  <c r="K1097" i="116"/>
  <c r="K1098" i="116"/>
  <c r="K1099" i="116"/>
  <c r="K1100" i="116"/>
  <c r="K1101" i="116"/>
  <c r="K1102" i="116"/>
  <c r="K1103" i="116"/>
  <c r="K1104" i="116"/>
  <c r="K1105" i="116"/>
  <c r="K1106" i="116"/>
  <c r="K1107" i="116"/>
  <c r="K1108" i="116"/>
  <c r="K1109" i="116"/>
  <c r="K1110" i="116"/>
  <c r="K1111" i="116"/>
  <c r="K1112" i="116"/>
  <c r="K1113" i="116"/>
  <c r="K1114" i="116"/>
  <c r="K1115" i="116"/>
  <c r="K1116" i="116"/>
  <c r="K1117" i="116"/>
  <c r="K1118" i="116"/>
  <c r="K1119" i="116"/>
  <c r="K1120" i="116"/>
  <c r="K1121" i="116"/>
  <c r="K1122" i="116"/>
  <c r="K1123" i="116"/>
  <c r="K1124" i="116"/>
  <c r="K1125" i="116"/>
  <c r="K1126" i="116"/>
  <c r="K1127" i="116"/>
  <c r="K1128" i="116"/>
  <c r="K1129" i="116"/>
  <c r="K1130" i="116"/>
  <c r="K1131" i="116"/>
  <c r="K1132" i="116"/>
  <c r="K1133" i="116"/>
  <c r="K1134" i="116"/>
  <c r="K1135" i="116"/>
  <c r="K1136" i="116"/>
  <c r="K1137" i="116"/>
  <c r="K1138" i="116"/>
  <c r="K1139" i="116"/>
  <c r="K1140" i="116"/>
  <c r="K1141" i="116"/>
  <c r="K1142" i="116"/>
  <c r="K1143" i="116"/>
  <c r="K1144" i="116"/>
  <c r="K1145" i="116"/>
  <c r="K1146" i="116"/>
  <c r="K1147" i="116"/>
  <c r="K1148" i="116"/>
  <c r="K1149" i="116"/>
  <c r="K1150" i="116"/>
  <c r="K1151" i="116"/>
  <c r="K1152" i="116"/>
  <c r="K1153" i="116"/>
  <c r="K1154" i="116"/>
  <c r="K1155" i="116"/>
  <c r="K1156" i="116"/>
  <c r="K1157" i="116"/>
  <c r="K1158" i="116"/>
  <c r="K1159" i="116"/>
  <c r="K1160" i="116"/>
  <c r="K1161" i="116"/>
  <c r="K1162" i="116"/>
  <c r="K1163" i="116"/>
  <c r="K1164" i="116"/>
  <c r="K1165" i="116"/>
  <c r="K1166" i="116"/>
  <c r="K1167" i="116"/>
  <c r="K1168" i="116"/>
  <c r="K1169" i="116"/>
  <c r="K1170" i="116"/>
  <c r="K1171" i="116"/>
  <c r="K1172" i="116"/>
  <c r="K1173" i="116"/>
  <c r="K1174" i="116"/>
  <c r="K1175" i="116"/>
  <c r="K1176" i="116"/>
  <c r="K1177" i="116"/>
  <c r="K1178" i="116"/>
  <c r="K1179" i="116"/>
  <c r="K1180" i="116"/>
  <c r="K1181" i="116"/>
  <c r="K1182" i="116"/>
  <c r="K1183" i="116"/>
  <c r="K1184" i="116"/>
  <c r="K1185" i="116"/>
  <c r="K1186" i="116"/>
  <c r="K1187" i="116"/>
  <c r="K1188" i="116"/>
  <c r="K1189" i="116"/>
  <c r="K1190" i="116"/>
  <c r="K1191" i="116"/>
  <c r="K1192" i="116"/>
  <c r="K1193" i="116"/>
  <c r="K1194" i="116"/>
  <c r="K1195" i="116"/>
  <c r="K1196" i="116"/>
  <c r="K1197" i="116"/>
  <c r="K1198" i="116"/>
  <c r="K1199" i="116"/>
  <c r="K1200" i="116"/>
  <c r="K1201" i="116"/>
  <c r="K1202" i="116"/>
  <c r="K1203" i="116"/>
  <c r="K1204" i="116"/>
  <c r="K1205" i="116"/>
  <c r="K1206" i="116"/>
  <c r="K1207" i="116"/>
  <c r="K1208" i="116"/>
  <c r="K1209" i="116"/>
  <c r="K1210" i="116"/>
  <c r="K1211" i="116"/>
  <c r="K1212" i="116"/>
  <c r="K1213" i="116"/>
  <c r="K1214" i="116"/>
  <c r="K1215" i="116"/>
  <c r="K1216" i="116"/>
  <c r="K1217" i="116"/>
  <c r="K1218" i="116"/>
  <c r="K1219" i="116"/>
  <c r="K1220" i="116"/>
  <c r="K1221" i="116"/>
  <c r="K1222" i="116"/>
  <c r="K1223" i="116"/>
  <c r="K1224" i="116"/>
  <c r="K1225" i="116"/>
  <c r="K1226" i="116"/>
  <c r="K1227" i="116"/>
  <c r="K1228" i="116"/>
  <c r="K1229" i="116"/>
  <c r="K1230" i="116"/>
  <c r="K1231" i="116"/>
  <c r="K1232" i="116"/>
  <c r="K1233" i="116"/>
  <c r="K1234" i="116"/>
  <c r="K1235" i="116"/>
  <c r="K1236" i="116"/>
  <c r="K1237" i="116"/>
  <c r="K1238" i="116"/>
  <c r="K1239" i="116"/>
  <c r="K1240" i="116"/>
  <c r="K1241" i="116"/>
  <c r="K1242" i="116"/>
  <c r="K1243" i="116"/>
  <c r="K1244" i="116"/>
  <c r="K1245" i="116"/>
  <c r="K1246" i="116"/>
  <c r="K1247" i="116"/>
  <c r="K1248" i="116"/>
  <c r="K1249" i="116"/>
  <c r="K1250" i="116"/>
  <c r="K1251" i="116"/>
  <c r="K1252" i="116"/>
  <c r="K1253" i="116"/>
  <c r="K1254" i="116"/>
  <c r="K1255" i="116"/>
  <c r="K1256" i="116"/>
  <c r="K1257" i="116"/>
  <c r="K1258" i="116"/>
  <c r="K1259" i="116"/>
  <c r="K1260" i="116"/>
  <c r="K1261" i="116"/>
  <c r="K1262" i="116"/>
  <c r="K1263" i="116"/>
  <c r="K1264" i="116"/>
  <c r="K1265" i="116"/>
  <c r="K1266" i="116"/>
  <c r="K1267" i="116"/>
  <c r="K1268" i="116"/>
  <c r="K1269" i="116"/>
  <c r="K1270" i="116"/>
  <c r="K1271" i="116"/>
  <c r="K1272" i="116"/>
  <c r="K1273" i="116"/>
  <c r="K1274" i="116"/>
  <c r="K1275" i="116"/>
  <c r="K1276" i="116"/>
  <c r="K1277" i="116"/>
  <c r="K1278" i="116"/>
  <c r="K1279" i="116"/>
  <c r="K1280" i="116"/>
  <c r="K1281" i="116"/>
  <c r="K1282" i="116"/>
  <c r="K1283" i="116"/>
  <c r="K1284" i="116"/>
  <c r="K1285" i="116"/>
  <c r="K1286" i="116"/>
  <c r="K1287" i="116"/>
  <c r="K1288" i="116"/>
  <c r="K1289" i="116"/>
  <c r="K1290" i="116"/>
  <c r="K1291" i="116"/>
  <c r="K1292" i="116"/>
  <c r="K1293" i="116"/>
  <c r="K1294" i="116"/>
  <c r="K1295" i="116"/>
  <c r="K1296" i="116"/>
  <c r="K1297" i="116"/>
  <c r="K1298" i="116"/>
  <c r="K1299" i="116"/>
  <c r="K1300" i="116"/>
  <c r="K1301" i="116"/>
  <c r="K1302" i="116"/>
  <c r="K1303" i="116"/>
  <c r="K1304" i="116"/>
  <c r="K1305" i="116"/>
  <c r="K1306" i="116"/>
  <c r="K1307" i="116"/>
  <c r="K1308" i="116"/>
  <c r="K1309" i="116"/>
  <c r="K1310" i="116"/>
  <c r="K1311" i="116"/>
  <c r="K1312" i="116"/>
  <c r="K1313" i="116"/>
  <c r="K1314" i="116"/>
  <c r="K1315" i="116"/>
  <c r="K1316" i="116"/>
  <c r="K1317" i="116"/>
  <c r="K1318" i="116"/>
  <c r="K1319" i="116"/>
  <c r="K1320" i="116"/>
  <c r="K1321" i="116"/>
  <c r="K1322" i="116"/>
  <c r="K1323" i="116"/>
  <c r="K1324" i="116"/>
  <c r="K1325" i="116"/>
  <c r="K1326" i="116"/>
  <c r="K1327" i="116"/>
  <c r="K1328" i="116"/>
  <c r="K1329" i="116"/>
  <c r="K1330" i="116"/>
  <c r="K1331" i="116"/>
  <c r="K1332" i="116"/>
  <c r="K1333" i="116"/>
  <c r="K1334" i="116"/>
  <c r="K1335" i="116"/>
  <c r="K1336" i="116"/>
  <c r="K1337" i="116"/>
  <c r="K1338" i="116"/>
  <c r="K1339" i="116"/>
  <c r="K1340" i="116"/>
  <c r="K1341" i="116"/>
  <c r="K1342" i="116"/>
  <c r="K1343" i="116"/>
  <c r="K1344" i="116"/>
  <c r="K1345" i="116"/>
  <c r="K1346" i="116"/>
  <c r="K1347" i="116"/>
  <c r="K1348" i="116"/>
  <c r="K1349" i="116"/>
  <c r="K1350" i="116"/>
  <c r="K1351" i="116"/>
  <c r="K1352" i="116"/>
  <c r="K1353" i="116"/>
  <c r="K1354" i="116"/>
  <c r="K1355" i="116"/>
  <c r="K1356" i="116"/>
  <c r="K1357" i="116"/>
  <c r="K1358" i="116"/>
  <c r="K1359" i="116"/>
  <c r="K1360" i="116"/>
  <c r="K1361" i="116"/>
  <c r="K1362" i="116"/>
  <c r="K1363" i="116"/>
  <c r="K1364" i="116"/>
  <c r="K1365" i="116"/>
  <c r="K1366" i="116"/>
  <c r="K1367" i="116"/>
  <c r="K1368" i="116"/>
  <c r="K1369" i="116"/>
  <c r="K1370" i="116"/>
  <c r="K1371" i="116"/>
  <c r="K1372" i="116"/>
  <c r="K1373" i="116"/>
  <c r="K1374" i="116"/>
  <c r="K1375" i="116"/>
  <c r="K1376" i="116"/>
  <c r="K1377" i="116"/>
  <c r="K1378" i="116"/>
  <c r="K1379" i="116"/>
  <c r="K1380" i="116"/>
  <c r="K1381" i="116"/>
  <c r="K1382" i="116"/>
  <c r="K1383" i="116"/>
  <c r="K1384" i="116"/>
  <c r="K1385" i="116"/>
  <c r="K1386" i="116"/>
  <c r="K1387" i="116"/>
  <c r="K1388" i="116"/>
  <c r="K1389" i="116"/>
  <c r="K1390" i="116"/>
  <c r="K1391" i="116"/>
  <c r="K1392" i="116"/>
  <c r="K1393" i="116"/>
  <c r="K1394" i="116"/>
  <c r="K1395" i="116"/>
  <c r="K1396" i="116"/>
  <c r="K1397" i="116"/>
  <c r="K1398" i="116"/>
  <c r="K1399" i="116"/>
  <c r="K1400" i="116"/>
  <c r="K1401" i="116"/>
  <c r="K1402" i="116"/>
  <c r="K1403" i="116"/>
  <c r="K1404" i="116"/>
  <c r="K1405" i="116"/>
  <c r="K1406" i="116"/>
  <c r="K1407" i="116"/>
  <c r="K1408" i="116"/>
  <c r="K1409" i="116"/>
  <c r="K1410" i="116"/>
  <c r="K1411" i="116"/>
  <c r="K1412" i="116"/>
  <c r="K1413" i="116"/>
  <c r="K1414" i="116"/>
  <c r="K1415" i="116"/>
  <c r="K1416" i="116"/>
  <c r="K1417" i="116"/>
  <c r="K1418" i="116"/>
  <c r="K1419" i="116"/>
  <c r="K1420" i="116"/>
  <c r="K1421" i="116"/>
  <c r="K1422" i="116"/>
  <c r="K1423" i="116"/>
  <c r="K1424" i="116"/>
  <c r="K1425" i="116"/>
  <c r="K1426" i="116"/>
  <c r="K1427" i="116"/>
  <c r="K1428" i="116"/>
  <c r="K1429" i="116"/>
  <c r="K1430" i="116"/>
  <c r="K1431" i="116"/>
  <c r="K1432" i="116"/>
  <c r="K1433" i="116"/>
  <c r="K1434" i="116"/>
  <c r="K1435" i="116"/>
  <c r="K1436" i="116"/>
  <c r="K1437" i="116"/>
  <c r="K1438" i="116"/>
  <c r="K1439" i="116"/>
  <c r="K1440" i="116"/>
  <c r="K1441" i="116"/>
  <c r="K1442" i="116"/>
  <c r="K1443" i="116"/>
  <c r="K1444" i="116"/>
  <c r="K1445" i="116"/>
  <c r="K1446" i="116"/>
  <c r="K1447" i="116"/>
  <c r="K1448" i="116"/>
  <c r="K1449" i="116"/>
  <c r="K1450" i="116"/>
  <c r="K1451" i="116"/>
  <c r="K1452" i="116"/>
  <c r="K1453" i="116"/>
  <c r="K1454" i="116"/>
  <c r="K1455" i="116"/>
  <c r="K1456" i="116"/>
  <c r="K1457" i="116"/>
  <c r="K1458" i="116"/>
  <c r="K1459" i="116"/>
  <c r="K1460" i="116"/>
  <c r="K1461" i="116"/>
  <c r="K1462" i="116"/>
  <c r="K1463" i="116"/>
  <c r="K1464" i="116"/>
  <c r="K1465" i="116"/>
  <c r="K1466" i="116"/>
  <c r="K1467" i="116"/>
  <c r="K1468" i="116"/>
  <c r="K1469" i="116"/>
  <c r="K1470" i="116"/>
  <c r="K1471" i="116"/>
  <c r="K1472" i="116"/>
  <c r="K1473" i="116"/>
  <c r="K1474" i="116"/>
  <c r="K1475" i="116"/>
  <c r="K1476" i="116"/>
  <c r="K1477" i="116"/>
  <c r="K1478" i="116"/>
  <c r="K1479" i="116"/>
  <c r="K1480" i="116"/>
  <c r="K1481" i="116"/>
  <c r="K1482" i="116"/>
  <c r="K1483" i="116"/>
  <c r="K1484" i="116"/>
  <c r="K1485" i="116"/>
  <c r="K1486" i="116"/>
  <c r="K1487" i="116"/>
  <c r="K1488" i="116"/>
  <c r="K1489" i="116"/>
  <c r="K1490" i="116"/>
  <c r="K1491" i="116"/>
  <c r="K1492" i="116"/>
  <c r="K1493" i="116"/>
  <c r="K1494" i="116"/>
  <c r="K1495" i="116"/>
  <c r="K1496" i="116"/>
  <c r="K1497" i="116"/>
  <c r="K1498" i="116"/>
  <c r="K1499" i="116"/>
  <c r="K1500" i="116"/>
  <c r="K1501" i="116"/>
  <c r="K1502" i="116"/>
  <c r="K1503" i="116"/>
  <c r="K1504" i="116"/>
  <c r="K1505" i="116"/>
  <c r="K1506" i="116"/>
  <c r="K1507" i="116"/>
  <c r="K1508" i="116"/>
  <c r="K1509" i="116"/>
  <c r="K1510" i="116"/>
  <c r="K1511" i="116"/>
  <c r="K1512" i="116"/>
  <c r="K1513" i="116"/>
  <c r="K1514" i="116"/>
  <c r="K1515" i="116"/>
  <c r="K1516" i="116"/>
  <c r="K1517" i="116"/>
  <c r="K1518" i="116"/>
  <c r="K1519" i="116"/>
  <c r="K1520" i="116"/>
  <c r="K1521" i="116"/>
  <c r="K1522" i="116"/>
  <c r="K1523" i="116"/>
  <c r="K1524" i="116"/>
  <c r="K1525" i="116"/>
  <c r="K1526" i="116"/>
  <c r="K1527" i="116"/>
  <c r="K1528" i="116"/>
  <c r="K1529" i="116"/>
  <c r="K1530" i="116"/>
  <c r="K1531" i="116"/>
  <c r="K1532" i="116"/>
  <c r="K1533" i="116"/>
  <c r="K1534" i="116"/>
  <c r="K1535" i="116"/>
  <c r="K1536" i="116"/>
  <c r="K1537" i="116"/>
  <c r="K1538" i="116"/>
  <c r="K1539" i="116"/>
  <c r="K1540" i="116"/>
  <c r="K1541" i="116"/>
  <c r="K1542" i="116"/>
  <c r="K1543" i="116"/>
  <c r="K1544" i="116"/>
  <c r="K1545" i="116"/>
  <c r="K1546" i="116"/>
  <c r="K1547" i="116"/>
  <c r="K1548" i="116"/>
  <c r="K1549" i="116"/>
  <c r="K1550" i="116"/>
  <c r="K1551" i="116"/>
  <c r="K1552" i="116"/>
  <c r="K1553" i="116"/>
  <c r="K1554" i="116"/>
  <c r="K1555" i="116"/>
  <c r="K1556" i="116"/>
  <c r="K1557" i="116"/>
  <c r="K1558" i="116"/>
  <c r="K1559" i="116"/>
  <c r="K1560" i="116"/>
  <c r="K1561" i="116"/>
  <c r="K1562" i="116"/>
  <c r="K1563" i="116"/>
  <c r="K1564" i="116"/>
  <c r="K1565" i="116"/>
  <c r="K1566" i="116"/>
  <c r="K1567" i="116"/>
  <c r="K1568" i="116"/>
  <c r="K1569" i="116"/>
  <c r="K1570" i="116"/>
  <c r="K1571" i="116"/>
  <c r="K1572" i="116"/>
  <c r="K1573" i="116"/>
  <c r="K1574" i="116"/>
  <c r="K1575" i="116"/>
  <c r="K1576" i="116"/>
  <c r="K1577" i="116"/>
  <c r="K1578" i="116"/>
  <c r="K1579" i="116"/>
  <c r="K1580" i="116"/>
  <c r="K1581" i="116"/>
  <c r="K1582" i="116"/>
  <c r="K1583" i="116"/>
  <c r="K1584" i="116"/>
  <c r="K1585" i="116"/>
  <c r="K1586" i="116"/>
  <c r="K1587" i="116"/>
  <c r="K1588" i="116"/>
  <c r="K1589" i="116"/>
  <c r="K1590" i="116"/>
  <c r="K1591" i="116"/>
  <c r="K1592" i="116"/>
  <c r="K1593" i="116"/>
  <c r="K1594" i="116"/>
  <c r="K1595" i="116"/>
  <c r="K1596" i="116"/>
  <c r="K1597" i="116"/>
  <c r="K1598" i="116"/>
  <c r="K1599" i="116"/>
  <c r="K1600" i="116"/>
  <c r="K1601" i="116"/>
  <c r="K1602" i="116"/>
  <c r="K1603" i="116"/>
  <c r="K1604" i="116"/>
  <c r="K1605" i="116"/>
  <c r="K1606" i="116"/>
  <c r="K1607" i="116"/>
  <c r="K1608" i="116"/>
  <c r="K1609" i="116"/>
  <c r="K1610" i="116"/>
  <c r="K1611" i="116"/>
  <c r="K1612" i="116"/>
  <c r="K1613" i="116"/>
  <c r="K1614" i="116"/>
  <c r="K1615" i="116"/>
  <c r="K1616" i="116"/>
  <c r="K1617" i="116"/>
  <c r="K1618" i="116"/>
  <c r="K1619" i="116"/>
  <c r="K1620" i="116"/>
  <c r="K1621" i="116"/>
  <c r="K1622" i="116"/>
  <c r="K1623" i="116"/>
  <c r="K1624" i="116"/>
  <c r="K1625" i="116"/>
  <c r="K1626" i="116"/>
  <c r="K1627" i="116"/>
  <c r="K1628" i="116"/>
  <c r="K1629" i="116"/>
  <c r="K1630" i="116"/>
  <c r="K1631" i="116"/>
  <c r="K1632" i="116"/>
  <c r="K1633" i="116"/>
  <c r="K1634" i="116"/>
  <c r="K1635" i="116"/>
  <c r="K1636" i="116"/>
  <c r="K1637" i="116"/>
  <c r="K1638" i="116"/>
  <c r="K1639" i="116"/>
  <c r="K1640" i="116"/>
  <c r="K1641" i="116"/>
  <c r="K1642" i="116"/>
  <c r="K1643" i="116"/>
  <c r="K1644" i="116"/>
  <c r="K1645" i="116"/>
  <c r="K1646" i="116"/>
  <c r="K1647" i="116"/>
  <c r="K1648" i="116"/>
  <c r="K1649" i="116"/>
  <c r="K1650" i="116"/>
  <c r="K1651" i="116"/>
  <c r="K1652" i="116"/>
  <c r="K1653" i="116"/>
  <c r="K1654" i="116"/>
  <c r="K1655" i="116"/>
  <c r="K1656" i="116"/>
  <c r="K1657" i="116"/>
  <c r="K1658" i="116"/>
  <c r="K1659" i="116"/>
  <c r="K1660" i="116"/>
  <c r="K1661" i="116"/>
  <c r="K1662" i="116"/>
  <c r="K1663" i="116"/>
  <c r="K1664" i="116"/>
  <c r="K1665" i="116"/>
  <c r="K1666" i="116"/>
  <c r="K1667" i="116"/>
  <c r="K1668" i="116"/>
  <c r="K1669" i="116"/>
  <c r="K1670" i="116"/>
  <c r="K1671" i="116"/>
  <c r="K1672" i="116"/>
  <c r="K1673" i="116"/>
  <c r="K1674" i="116"/>
  <c r="K1675" i="116"/>
  <c r="K1676" i="116"/>
  <c r="K1677" i="116"/>
  <c r="K1678" i="116"/>
  <c r="K1679" i="116"/>
  <c r="K1680" i="116"/>
  <c r="K1681" i="116"/>
  <c r="K1682" i="116"/>
  <c r="K1683" i="116"/>
  <c r="K1684" i="116"/>
  <c r="K1685" i="116"/>
  <c r="K1686" i="116"/>
  <c r="K1687" i="116"/>
  <c r="K1688" i="116"/>
  <c r="K1689" i="116"/>
  <c r="K1690" i="116"/>
  <c r="K1691" i="116"/>
  <c r="K1692" i="116"/>
  <c r="K1693" i="116"/>
  <c r="K1694" i="116"/>
  <c r="K1695" i="116"/>
  <c r="K1696" i="116"/>
  <c r="K1697" i="116"/>
  <c r="K1698" i="116"/>
  <c r="K1699" i="116"/>
  <c r="K1700" i="116"/>
  <c r="K1701" i="116"/>
  <c r="K1702" i="116"/>
  <c r="K1703" i="116"/>
  <c r="K1704" i="116"/>
  <c r="K1705" i="116"/>
  <c r="K1706" i="116"/>
  <c r="K1707" i="116"/>
  <c r="K1708" i="116"/>
  <c r="K1709" i="116"/>
  <c r="K1710" i="116"/>
  <c r="K1711" i="116"/>
  <c r="K1712" i="116"/>
  <c r="K1713" i="116"/>
  <c r="K1714" i="116"/>
  <c r="K1715" i="116"/>
  <c r="K1716" i="116"/>
  <c r="K1717" i="116"/>
  <c r="K1718" i="116"/>
  <c r="K1719" i="116"/>
  <c r="K1720" i="116"/>
  <c r="K1721" i="116"/>
  <c r="K1722" i="116"/>
  <c r="K1723" i="116"/>
  <c r="K1724" i="116"/>
  <c r="K1725" i="116"/>
  <c r="K1726" i="116"/>
  <c r="K1727" i="116"/>
  <c r="K1728" i="116"/>
  <c r="K1729" i="116"/>
  <c r="K1730" i="116"/>
  <c r="K1731" i="116"/>
  <c r="K1732" i="116"/>
  <c r="K1733" i="116"/>
  <c r="K1734" i="116"/>
  <c r="K1735" i="116"/>
  <c r="K1736" i="116"/>
  <c r="K1737" i="116"/>
  <c r="K1738" i="116"/>
  <c r="K1739" i="116"/>
  <c r="K1740" i="116"/>
  <c r="K1741" i="116"/>
  <c r="K1742" i="116"/>
  <c r="K1743" i="116"/>
  <c r="K1744" i="116"/>
  <c r="K1745" i="116"/>
  <c r="K1746" i="116"/>
  <c r="K1747" i="116"/>
  <c r="K1748" i="116"/>
  <c r="K1749" i="116"/>
  <c r="K1750" i="116"/>
  <c r="K1751" i="116"/>
  <c r="K1752" i="116"/>
  <c r="K1753" i="116"/>
  <c r="K1754" i="116"/>
  <c r="K1755" i="116"/>
  <c r="K1756" i="116"/>
  <c r="K1757" i="116"/>
  <c r="K1758" i="116"/>
  <c r="K1759" i="116"/>
  <c r="K1760" i="116"/>
  <c r="K1761" i="116"/>
  <c r="K1762" i="116"/>
  <c r="K1763" i="116"/>
  <c r="K1764" i="116"/>
  <c r="K1765" i="116"/>
  <c r="K1766" i="116"/>
  <c r="K1767" i="116"/>
  <c r="K1768" i="116"/>
  <c r="K1769" i="116"/>
  <c r="K1770" i="116"/>
  <c r="K1771" i="116"/>
  <c r="K1772" i="116"/>
  <c r="K1773" i="116"/>
  <c r="K1774" i="116"/>
  <c r="K1775" i="116"/>
  <c r="K1776" i="116"/>
  <c r="K1777" i="116"/>
  <c r="K1778" i="116"/>
  <c r="K1779" i="116"/>
  <c r="K1780" i="116"/>
  <c r="K1781" i="116"/>
  <c r="K1782" i="116"/>
  <c r="K1783" i="116"/>
  <c r="K1784" i="116"/>
  <c r="K1785" i="116"/>
  <c r="K1786" i="116"/>
  <c r="K1787" i="116"/>
  <c r="K1788" i="116"/>
  <c r="K1789" i="116"/>
  <c r="K1790" i="116"/>
  <c r="K1791" i="116"/>
  <c r="K1792" i="116"/>
  <c r="K1793" i="116"/>
  <c r="K1794" i="116"/>
  <c r="K1795" i="116"/>
  <c r="K1796" i="116"/>
  <c r="K1797" i="116"/>
  <c r="K1798" i="116"/>
  <c r="K1799" i="116"/>
  <c r="K1800" i="116"/>
  <c r="K1801" i="116"/>
  <c r="K1802" i="116"/>
  <c r="K1803" i="116"/>
  <c r="K1804" i="116"/>
  <c r="K1805" i="116"/>
  <c r="K1806" i="116"/>
  <c r="K1807" i="116"/>
  <c r="K1808" i="116"/>
  <c r="K1809" i="116"/>
  <c r="K1810" i="116"/>
  <c r="K1811" i="116"/>
  <c r="K1812" i="116"/>
  <c r="K1813" i="116"/>
  <c r="K1814" i="116"/>
  <c r="K1815" i="116"/>
  <c r="K1816" i="116"/>
  <c r="K1817" i="116"/>
  <c r="K1818" i="116"/>
  <c r="K1819" i="116"/>
  <c r="K1820" i="116"/>
  <c r="K1821" i="116"/>
  <c r="K1822" i="116"/>
  <c r="K1823" i="116"/>
  <c r="K1824" i="116"/>
  <c r="K1825" i="116"/>
  <c r="K1826" i="116"/>
  <c r="K1827" i="116"/>
  <c r="K1828" i="116"/>
  <c r="K1829" i="116"/>
  <c r="K1830" i="116"/>
  <c r="K1831" i="116"/>
  <c r="K1832" i="116"/>
  <c r="K1833" i="116"/>
  <c r="K1834" i="116"/>
  <c r="K1835" i="116"/>
  <c r="K1836" i="116"/>
  <c r="K1837" i="116"/>
  <c r="K1838" i="116"/>
  <c r="K1839" i="116"/>
  <c r="K1840" i="116"/>
  <c r="K1841" i="116"/>
  <c r="K1842" i="116"/>
  <c r="K1843" i="116"/>
  <c r="K1844" i="116"/>
  <c r="K1845" i="116"/>
  <c r="K1846" i="116"/>
  <c r="K1847" i="116"/>
  <c r="K1848" i="116"/>
  <c r="K1849" i="116"/>
  <c r="K1850" i="116"/>
  <c r="K1851" i="116"/>
  <c r="K1852" i="116"/>
  <c r="K1853" i="116"/>
  <c r="K1854" i="116"/>
  <c r="K1855" i="116"/>
  <c r="K1856" i="116"/>
  <c r="K1857" i="116"/>
  <c r="K1858" i="116"/>
  <c r="K1859" i="116"/>
  <c r="K1860" i="116"/>
  <c r="K1861" i="116"/>
  <c r="K1862" i="116"/>
  <c r="K1863" i="116"/>
  <c r="K1864" i="116"/>
  <c r="K1865" i="116"/>
  <c r="K1866" i="116"/>
  <c r="K1867" i="116"/>
  <c r="K1868" i="116"/>
  <c r="K1869" i="116"/>
  <c r="K1870" i="116"/>
  <c r="K1871" i="116"/>
  <c r="K1872" i="116"/>
  <c r="K1873" i="116"/>
  <c r="K1874" i="116"/>
  <c r="K1875" i="116"/>
  <c r="K1876" i="116"/>
  <c r="K1877" i="116"/>
  <c r="K1878" i="116"/>
  <c r="K1879" i="116"/>
  <c r="K1880" i="116"/>
  <c r="K1881" i="116"/>
  <c r="K1882" i="116"/>
  <c r="K1883" i="116"/>
  <c r="K1884" i="116"/>
  <c r="K1885" i="116"/>
  <c r="K1886" i="116"/>
  <c r="K1887" i="116"/>
  <c r="K1888" i="116"/>
  <c r="K1889" i="116"/>
  <c r="K1890" i="116"/>
  <c r="K1891" i="116"/>
  <c r="K1892" i="116"/>
  <c r="K1893" i="116"/>
  <c r="K1894" i="116"/>
  <c r="K1895" i="116"/>
  <c r="K1896" i="116"/>
  <c r="K1897" i="116"/>
  <c r="K1898" i="116"/>
  <c r="K1899" i="116"/>
  <c r="K1900" i="116"/>
  <c r="K1901" i="116"/>
  <c r="K1902" i="116"/>
  <c r="K1903" i="116"/>
  <c r="K1904" i="116"/>
  <c r="K1905" i="116"/>
  <c r="K1906" i="116"/>
  <c r="K1907" i="116"/>
  <c r="K1908" i="116"/>
  <c r="K1909" i="116"/>
  <c r="K1910" i="116"/>
  <c r="K1911" i="116"/>
  <c r="K1912" i="116"/>
  <c r="K1913" i="116"/>
  <c r="K1914" i="116"/>
  <c r="K1915" i="116"/>
  <c r="K1916" i="116"/>
  <c r="K1917" i="116"/>
  <c r="K1918" i="116"/>
  <c r="K1919" i="116"/>
  <c r="K1920" i="116"/>
  <c r="K1921" i="116"/>
  <c r="K1922" i="116"/>
  <c r="K1923" i="116"/>
  <c r="K1924" i="116"/>
  <c r="K1925" i="116"/>
  <c r="K1926" i="116"/>
  <c r="K1927" i="116"/>
  <c r="K1928" i="116"/>
  <c r="K1929" i="116"/>
  <c r="K1930" i="116"/>
  <c r="K1931" i="116"/>
  <c r="K1932" i="116"/>
  <c r="K1933" i="116"/>
  <c r="K1934" i="116"/>
  <c r="K1935" i="116"/>
  <c r="K1936" i="116"/>
  <c r="K1937" i="116"/>
  <c r="K1938" i="116"/>
  <c r="K1939" i="116"/>
  <c r="K1940" i="116"/>
  <c r="K1941" i="116"/>
  <c r="K1942" i="116"/>
  <c r="K1943" i="116"/>
  <c r="K1944" i="116"/>
  <c r="K1945" i="116"/>
  <c r="K1946" i="116"/>
  <c r="K1947" i="116"/>
  <c r="K1948" i="116"/>
  <c r="K1949" i="116"/>
  <c r="K1950" i="116"/>
  <c r="K1951" i="116"/>
  <c r="K1952" i="116"/>
  <c r="K1953" i="116"/>
  <c r="K1954" i="116"/>
  <c r="K1955" i="116"/>
  <c r="K1956" i="116"/>
  <c r="K1957" i="116"/>
  <c r="K1958" i="116"/>
  <c r="K1959" i="116"/>
  <c r="K1960" i="116"/>
  <c r="K1961" i="116"/>
  <c r="K1962" i="116"/>
  <c r="K1963" i="116"/>
  <c r="K1964" i="116"/>
  <c r="K1965" i="116"/>
  <c r="K1966" i="116"/>
  <c r="K1967" i="116"/>
  <c r="K1968" i="116"/>
  <c r="K1969" i="116"/>
  <c r="K1970" i="116"/>
  <c r="K1971" i="116"/>
  <c r="K1972" i="116"/>
  <c r="K1973" i="116"/>
  <c r="K1974" i="116"/>
  <c r="K1975" i="116"/>
  <c r="K1976" i="116"/>
  <c r="K1977" i="116"/>
  <c r="K1978" i="116"/>
  <c r="K1979" i="116"/>
  <c r="K1980" i="116"/>
  <c r="K1981" i="116"/>
  <c r="K1982" i="116"/>
  <c r="K1983" i="116"/>
  <c r="K1984" i="116"/>
  <c r="K1985" i="116"/>
  <c r="K1986" i="116"/>
  <c r="K1987" i="116"/>
  <c r="K1988" i="116"/>
  <c r="K1989" i="116"/>
  <c r="K1990" i="116"/>
  <c r="K1991" i="116"/>
  <c r="K1992" i="116"/>
  <c r="K1993" i="116"/>
  <c r="K1994" i="116"/>
  <c r="K1995" i="116"/>
  <c r="K1996" i="116"/>
  <c r="K1997" i="116"/>
  <c r="K1998" i="116"/>
  <c r="K1999" i="116"/>
  <c r="K2000" i="116"/>
  <c r="K2001" i="116"/>
  <c r="K2002" i="116"/>
  <c r="K2003" i="116"/>
  <c r="K2004" i="116"/>
  <c r="K2005" i="116"/>
  <c r="K2006" i="116"/>
  <c r="K2007" i="116"/>
  <c r="K2008" i="116"/>
  <c r="K2009" i="116"/>
  <c r="K2010" i="116"/>
  <c r="K2011" i="116"/>
  <c r="K2012" i="116"/>
  <c r="K2013" i="116"/>
  <c r="K2014" i="116"/>
  <c r="K2015" i="116"/>
  <c r="K2016" i="116"/>
  <c r="K2017" i="116"/>
  <c r="K2018" i="116"/>
  <c r="K2019" i="116"/>
  <c r="K2020" i="116"/>
  <c r="K2021" i="116"/>
  <c r="K2022" i="116"/>
  <c r="K2023" i="116"/>
  <c r="K2024" i="116"/>
  <c r="K2025" i="116"/>
  <c r="K2026" i="116"/>
  <c r="K2027" i="116"/>
  <c r="K2028" i="116"/>
  <c r="K2029" i="116"/>
  <c r="K2030" i="116"/>
  <c r="K2031" i="116"/>
  <c r="K2032" i="116"/>
  <c r="K2033" i="116"/>
  <c r="K2034" i="116"/>
  <c r="K2035" i="116"/>
  <c r="K2036" i="116"/>
  <c r="K2037" i="116"/>
  <c r="K2038" i="116"/>
  <c r="K2039" i="116"/>
  <c r="K2040" i="116"/>
  <c r="K2041" i="116"/>
  <c r="K2042" i="116"/>
  <c r="K2043" i="116"/>
  <c r="K2044" i="116"/>
  <c r="K2045" i="116"/>
  <c r="K2046" i="116"/>
  <c r="K2047" i="116"/>
  <c r="K2048" i="116"/>
  <c r="K2049" i="116"/>
  <c r="K2050" i="116"/>
  <c r="K2051" i="116"/>
  <c r="K2052" i="116"/>
  <c r="K2053" i="116"/>
  <c r="K2054" i="116"/>
  <c r="K2055" i="116"/>
  <c r="K2056" i="116"/>
  <c r="K2057" i="116"/>
  <c r="K2058" i="116"/>
  <c r="K2059" i="116"/>
  <c r="K2060" i="116"/>
  <c r="K2061" i="116"/>
  <c r="K2062" i="116"/>
  <c r="K2063" i="116"/>
  <c r="K2064" i="116"/>
  <c r="K2065" i="116"/>
  <c r="K2066" i="116"/>
  <c r="K2067" i="116"/>
  <c r="K2068" i="116"/>
  <c r="K2069" i="116"/>
  <c r="K2070" i="116"/>
  <c r="K2071" i="116"/>
  <c r="K2072" i="116"/>
  <c r="K2073" i="116"/>
  <c r="K2074" i="116"/>
  <c r="K2075" i="116"/>
  <c r="K2076" i="116"/>
  <c r="K2077" i="116"/>
  <c r="K2078" i="116"/>
  <c r="K2079" i="116"/>
  <c r="K2080" i="116"/>
  <c r="K2081" i="116"/>
  <c r="K2082" i="116"/>
  <c r="K2083" i="116"/>
  <c r="K2084" i="116"/>
  <c r="K2085" i="116"/>
  <c r="K2086" i="116"/>
  <c r="K2087" i="116"/>
  <c r="K2088" i="116"/>
  <c r="K2089" i="116"/>
  <c r="K2090" i="116"/>
  <c r="K2091" i="116"/>
  <c r="K2092" i="116"/>
  <c r="K2093" i="116"/>
  <c r="K2094" i="116"/>
  <c r="K2095" i="116"/>
  <c r="K2096" i="116"/>
  <c r="K2097" i="116"/>
  <c r="K2098" i="116"/>
  <c r="K2099" i="116"/>
  <c r="K2100" i="116"/>
  <c r="K2101" i="116"/>
  <c r="K2102" i="116"/>
  <c r="K2103" i="116"/>
  <c r="K2104" i="116"/>
  <c r="K2105" i="116"/>
  <c r="K2106" i="116"/>
  <c r="K2107" i="116"/>
  <c r="K2108" i="116"/>
  <c r="K2109" i="116"/>
  <c r="K2110" i="116"/>
  <c r="K2111" i="116"/>
  <c r="K2112" i="116"/>
  <c r="K2113" i="116"/>
  <c r="K2114" i="116"/>
  <c r="K2115" i="116"/>
  <c r="K2116" i="116"/>
  <c r="K2117" i="116"/>
  <c r="K2118" i="116"/>
  <c r="K2119" i="116"/>
  <c r="K2120" i="116"/>
  <c r="K2121" i="116"/>
  <c r="K2122" i="116"/>
  <c r="K2123" i="116"/>
  <c r="K2124" i="116"/>
  <c r="K2125" i="116"/>
  <c r="K2126" i="116"/>
  <c r="K2127" i="116"/>
  <c r="K2128" i="116"/>
  <c r="K2129" i="116"/>
  <c r="K2130" i="116"/>
  <c r="K2131" i="116"/>
  <c r="K2132" i="116"/>
  <c r="K2133" i="116"/>
  <c r="K2134" i="116"/>
  <c r="K2135" i="116"/>
  <c r="K2136" i="116"/>
  <c r="K2137" i="116"/>
  <c r="K2138" i="116"/>
  <c r="K2139" i="116"/>
  <c r="K2140" i="116"/>
  <c r="K2141" i="116"/>
  <c r="K2142" i="116"/>
  <c r="K2143" i="116"/>
  <c r="K2144" i="116"/>
  <c r="K2145" i="116"/>
  <c r="K2146" i="116"/>
  <c r="K2147" i="116"/>
  <c r="K2148" i="116"/>
  <c r="K2149" i="116"/>
  <c r="K2150" i="116"/>
  <c r="K2151" i="116"/>
  <c r="K2152" i="116"/>
  <c r="K2153" i="116"/>
  <c r="K2154" i="116"/>
  <c r="K2155" i="116"/>
  <c r="K2156" i="116"/>
  <c r="K2157" i="116"/>
  <c r="K2158" i="116"/>
  <c r="K2159" i="116"/>
  <c r="K2160" i="116"/>
  <c r="K2161" i="116"/>
  <c r="K2162" i="116"/>
  <c r="K2163" i="116"/>
  <c r="K2164" i="116"/>
  <c r="K2165" i="116"/>
  <c r="K2166" i="116"/>
  <c r="K2167" i="116"/>
  <c r="K2168" i="116"/>
  <c r="K2169" i="116"/>
  <c r="K2170" i="116"/>
  <c r="K2171" i="116"/>
  <c r="K2172" i="116"/>
  <c r="K2173" i="116"/>
  <c r="K2174" i="116"/>
  <c r="K2175" i="116"/>
  <c r="K2176" i="116"/>
  <c r="K2177" i="116"/>
  <c r="K2178" i="116"/>
  <c r="K2179" i="116"/>
  <c r="K2180" i="116"/>
  <c r="K2181" i="116"/>
  <c r="K2182" i="116"/>
  <c r="K2183" i="116"/>
  <c r="K2184" i="116"/>
  <c r="K2185" i="116"/>
  <c r="K2186" i="116"/>
  <c r="K2187" i="116"/>
  <c r="K2188" i="116"/>
  <c r="K2189" i="116"/>
  <c r="K2190" i="116"/>
  <c r="K2191" i="116"/>
  <c r="K2192" i="116"/>
  <c r="K2193" i="116"/>
  <c r="K2194" i="116"/>
  <c r="K2195" i="116"/>
  <c r="K2196" i="116"/>
  <c r="K2197" i="116"/>
  <c r="K2198" i="116"/>
  <c r="K2199" i="116"/>
  <c r="K2200" i="116"/>
  <c r="K2201" i="116"/>
  <c r="K2202" i="116"/>
  <c r="K2203" i="116"/>
  <c r="K2204" i="116"/>
  <c r="K2205" i="116"/>
  <c r="K2206" i="116"/>
  <c r="K2207" i="116"/>
  <c r="K2208" i="116"/>
  <c r="K2209" i="116"/>
  <c r="K2210" i="116"/>
  <c r="K2211" i="116"/>
  <c r="K2212" i="116"/>
  <c r="K2213" i="116"/>
  <c r="K2214" i="116"/>
  <c r="K2215" i="116"/>
  <c r="K2216" i="116"/>
  <c r="K2217" i="116"/>
  <c r="K2218" i="116"/>
  <c r="K2219" i="116"/>
  <c r="K2220" i="116"/>
  <c r="K2221" i="116"/>
  <c r="K2222" i="116"/>
  <c r="K2223" i="116"/>
  <c r="K2224" i="116"/>
  <c r="K2225" i="116"/>
  <c r="K2226" i="116"/>
  <c r="K2227" i="116"/>
  <c r="K2228" i="116"/>
  <c r="K2229" i="116"/>
  <c r="K2230" i="116"/>
  <c r="K2231" i="116"/>
  <c r="K2232" i="116"/>
  <c r="K2233" i="116"/>
  <c r="K2234" i="116"/>
  <c r="K2235" i="116"/>
  <c r="K2236" i="116"/>
  <c r="K2237" i="116"/>
  <c r="K2238" i="116"/>
  <c r="K2239" i="116"/>
  <c r="K2240" i="116"/>
  <c r="K2241" i="116"/>
  <c r="K2242" i="116"/>
  <c r="K2243" i="116"/>
  <c r="K2244" i="116"/>
  <c r="K2245" i="116"/>
  <c r="K2246" i="116"/>
  <c r="K2247" i="116"/>
  <c r="K2248" i="116"/>
  <c r="K2249" i="116"/>
  <c r="K2250" i="116"/>
  <c r="K2251" i="116"/>
  <c r="K2252" i="116"/>
  <c r="K2253" i="116"/>
  <c r="K2254" i="116"/>
  <c r="K2255" i="116"/>
  <c r="K2256" i="116"/>
  <c r="K2257" i="116"/>
  <c r="K2258" i="116"/>
  <c r="K2259" i="116"/>
  <c r="K2260" i="116"/>
  <c r="K2261" i="116"/>
  <c r="K2262" i="116"/>
  <c r="K2263" i="116"/>
  <c r="K2264" i="116"/>
  <c r="K2265" i="116"/>
  <c r="K2266" i="116"/>
  <c r="K2267" i="116"/>
  <c r="K2268" i="116"/>
  <c r="K2269" i="116"/>
  <c r="K2270" i="116"/>
  <c r="K2271" i="116"/>
  <c r="K2272" i="116"/>
  <c r="K2273" i="116"/>
  <c r="K2274" i="116"/>
  <c r="K2275" i="116"/>
  <c r="K2276" i="116"/>
  <c r="K2277" i="116"/>
  <c r="K2278" i="116"/>
  <c r="K2279" i="116"/>
  <c r="K2280" i="116"/>
  <c r="K2281" i="116"/>
  <c r="K2282" i="116"/>
  <c r="K2283" i="116"/>
  <c r="K2284" i="116"/>
  <c r="K2285" i="116"/>
  <c r="K2286" i="116"/>
  <c r="K2287" i="116"/>
  <c r="K2288" i="116"/>
  <c r="K2289" i="116"/>
  <c r="K2290" i="116"/>
  <c r="K2291" i="116"/>
  <c r="K2292" i="116"/>
  <c r="K2293" i="116"/>
  <c r="K2294" i="116"/>
  <c r="K2295" i="116"/>
  <c r="K2296" i="116"/>
  <c r="K2297" i="116"/>
  <c r="K2298" i="116"/>
  <c r="K2299" i="116"/>
  <c r="K2300" i="116"/>
  <c r="K2301" i="116"/>
  <c r="K2302" i="116"/>
  <c r="K2303" i="116"/>
  <c r="K2304" i="116"/>
  <c r="K2305" i="116"/>
  <c r="K2306" i="116"/>
  <c r="K2307" i="116"/>
  <c r="K2308" i="116"/>
  <c r="K2309" i="116"/>
  <c r="K2310" i="116"/>
  <c r="K2311" i="116"/>
  <c r="K2312" i="116"/>
  <c r="K2313" i="116"/>
  <c r="K2314" i="116"/>
  <c r="K2315" i="116"/>
  <c r="K2316" i="116"/>
  <c r="K2317" i="116"/>
  <c r="K2318" i="116"/>
  <c r="K2319" i="116"/>
  <c r="K2320" i="116"/>
  <c r="K2321" i="116"/>
  <c r="K2322" i="116"/>
  <c r="K2323" i="116"/>
  <c r="K2324" i="116"/>
  <c r="K2325" i="116"/>
  <c r="K2326" i="116"/>
  <c r="K2327" i="116"/>
  <c r="K2328" i="116"/>
  <c r="K2329" i="116"/>
  <c r="K2330" i="116"/>
  <c r="K2331" i="116"/>
  <c r="K2332" i="116"/>
  <c r="K2333" i="116"/>
  <c r="K2334" i="116"/>
  <c r="K2335" i="116"/>
  <c r="K2336" i="116"/>
  <c r="K2337" i="116"/>
  <c r="K2338" i="116"/>
  <c r="K2339" i="116"/>
  <c r="K2340" i="116"/>
  <c r="K2341" i="116"/>
  <c r="K2342" i="116"/>
  <c r="K2343" i="116"/>
  <c r="K2344" i="116"/>
  <c r="K2345" i="116"/>
  <c r="K2346" i="116"/>
  <c r="K2347" i="116"/>
  <c r="K2348" i="116"/>
  <c r="K2349" i="116"/>
  <c r="K2350" i="116"/>
  <c r="K2351" i="116"/>
  <c r="K2352" i="116"/>
  <c r="K2353" i="116"/>
  <c r="K2354" i="116"/>
  <c r="K2355" i="116"/>
  <c r="K2356" i="116"/>
  <c r="K2357" i="116"/>
  <c r="K2358" i="116"/>
  <c r="K2359" i="116"/>
  <c r="K2360" i="116"/>
  <c r="K2361" i="116"/>
  <c r="K2362" i="116"/>
  <c r="K2363" i="116"/>
  <c r="K2364" i="116"/>
  <c r="K2365" i="116"/>
  <c r="K2366" i="116"/>
  <c r="K2367" i="116"/>
  <c r="K2368" i="116"/>
  <c r="K2369" i="116"/>
  <c r="K2370" i="116"/>
  <c r="K2371" i="116"/>
  <c r="K2372" i="116"/>
  <c r="K2373" i="116"/>
  <c r="K2374" i="116"/>
  <c r="K2375" i="116"/>
  <c r="K2376" i="116"/>
  <c r="K2377" i="116"/>
  <c r="K2378" i="116"/>
  <c r="K2379" i="116"/>
  <c r="K2380" i="116"/>
  <c r="K2381" i="116"/>
  <c r="K2382" i="116"/>
  <c r="K2383" i="116"/>
  <c r="K2384" i="116"/>
  <c r="K2385" i="116"/>
  <c r="K2386" i="116"/>
  <c r="K2387" i="116"/>
  <c r="K2388" i="116"/>
  <c r="K2389" i="116"/>
  <c r="K2390" i="116"/>
  <c r="K2391" i="116"/>
  <c r="K2392" i="116"/>
  <c r="K2393" i="116"/>
  <c r="K2394" i="116"/>
  <c r="K2395" i="116"/>
  <c r="K2396" i="116"/>
  <c r="K2397" i="116"/>
  <c r="K2398" i="116"/>
  <c r="K2399" i="116"/>
  <c r="K2400" i="116"/>
  <c r="K2401" i="116"/>
  <c r="K2402" i="116"/>
  <c r="K2403" i="116"/>
  <c r="K2404" i="116"/>
  <c r="K2405" i="116"/>
  <c r="K2406" i="116"/>
  <c r="K2407" i="116"/>
  <c r="K2408" i="116"/>
  <c r="K2409" i="116"/>
  <c r="K2410" i="116"/>
  <c r="K2411" i="116"/>
  <c r="K2412" i="116"/>
  <c r="K2413" i="116"/>
  <c r="K2414" i="116"/>
  <c r="K2415" i="116"/>
  <c r="K2416" i="116"/>
  <c r="K2417" i="116"/>
  <c r="K2418" i="116"/>
  <c r="K2419" i="116"/>
  <c r="K2420" i="116"/>
  <c r="K2421" i="116"/>
  <c r="K2422" i="116"/>
  <c r="K2423" i="116"/>
  <c r="K2424" i="116"/>
  <c r="K2425" i="116"/>
  <c r="K2426" i="116"/>
  <c r="K2427" i="116"/>
  <c r="K2428" i="116"/>
  <c r="K2429" i="116"/>
  <c r="K2430" i="116"/>
  <c r="K2431" i="116"/>
  <c r="K2432" i="116"/>
  <c r="K2433" i="116"/>
  <c r="K2434" i="116"/>
  <c r="K2435" i="116"/>
  <c r="K2436" i="116"/>
  <c r="K2437" i="116"/>
  <c r="K2438" i="116"/>
  <c r="K2439" i="116"/>
  <c r="K2440" i="116"/>
  <c r="K2441" i="116"/>
  <c r="K2442" i="116"/>
  <c r="K2443" i="116"/>
  <c r="K2444" i="116"/>
  <c r="K2445" i="116"/>
  <c r="K2446" i="116"/>
  <c r="K2447" i="116"/>
  <c r="K2448" i="116"/>
  <c r="K2449" i="116"/>
  <c r="K2450" i="116"/>
  <c r="K2451" i="116"/>
  <c r="K2452" i="116"/>
  <c r="K2453" i="116"/>
  <c r="K2454" i="116"/>
  <c r="K2455" i="116"/>
  <c r="K2456" i="116"/>
  <c r="I5" i="116"/>
  <c r="I6" i="116"/>
  <c r="I7" i="116"/>
  <c r="I8" i="116"/>
  <c r="I9" i="116"/>
  <c r="I10" i="116"/>
  <c r="I11" i="116"/>
  <c r="I12" i="116"/>
  <c r="I13" i="116"/>
  <c r="I14" i="116"/>
  <c r="I15" i="116"/>
  <c r="I16" i="116"/>
  <c r="I17" i="116"/>
  <c r="I18" i="116"/>
  <c r="I19" i="116"/>
  <c r="I20" i="116"/>
  <c r="I21" i="116"/>
  <c r="I22" i="116"/>
  <c r="I23" i="116"/>
  <c r="G5" i="116"/>
  <c r="G6" i="116"/>
  <c r="G7" i="116"/>
  <c r="G8" i="116"/>
  <c r="G9" i="116"/>
  <c r="G10" i="116"/>
  <c r="G11" i="116"/>
  <c r="G12" i="116"/>
  <c r="G13" i="116"/>
  <c r="G14" i="116"/>
  <c r="G15" i="116"/>
  <c r="G16" i="116"/>
  <c r="G17" i="116"/>
  <c r="G18" i="116"/>
  <c r="G19" i="116"/>
  <c r="G20" i="116"/>
  <c r="G21" i="116"/>
  <c r="G22" i="116"/>
  <c r="G23" i="116"/>
  <c r="G24" i="116"/>
  <c r="G25" i="116"/>
  <c r="G26" i="116"/>
  <c r="G27" i="116"/>
  <c r="G28" i="116"/>
  <c r="G29" i="116"/>
  <c r="G30" i="116"/>
  <c r="G31" i="116"/>
  <c r="G32" i="116"/>
  <c r="G33" i="116"/>
  <c r="G34" i="116"/>
  <c r="G35" i="116"/>
  <c r="G36" i="116"/>
  <c r="G37" i="116"/>
  <c r="G38" i="116"/>
  <c r="G39" i="116"/>
  <c r="G40" i="116"/>
  <c r="G41" i="116"/>
  <c r="G42" i="116"/>
  <c r="G43" i="116"/>
  <c r="G44" i="116"/>
  <c r="G45" i="116"/>
  <c r="G46" i="116"/>
  <c r="G47" i="116"/>
  <c r="G48" i="116"/>
  <c r="G49" i="116"/>
  <c r="G50" i="116"/>
  <c r="G51" i="116"/>
  <c r="G52" i="116"/>
  <c r="G53" i="116"/>
  <c r="G54" i="116"/>
  <c r="G55" i="116"/>
  <c r="G56" i="116"/>
  <c r="G57" i="116"/>
  <c r="G58" i="116"/>
  <c r="G59" i="116"/>
  <c r="G60" i="116"/>
  <c r="G61" i="116"/>
  <c r="G62" i="116"/>
  <c r="G63" i="116"/>
  <c r="G64" i="116"/>
  <c r="G65" i="116"/>
  <c r="G66" i="116"/>
  <c r="G67" i="116"/>
  <c r="G68" i="116"/>
  <c r="G69" i="116"/>
  <c r="G70" i="116"/>
  <c r="G71" i="116"/>
  <c r="G72" i="116"/>
  <c r="G73" i="116"/>
  <c r="G74" i="116"/>
  <c r="G75" i="116"/>
  <c r="G76" i="116"/>
  <c r="G77" i="116"/>
  <c r="G78" i="116"/>
  <c r="G79" i="116"/>
  <c r="G80" i="116"/>
  <c r="G81" i="116"/>
  <c r="G82" i="116"/>
  <c r="G83" i="116"/>
  <c r="G84" i="116"/>
  <c r="G85" i="116"/>
  <c r="G86" i="116"/>
  <c r="G87" i="116"/>
  <c r="G88" i="116"/>
  <c r="G89" i="116"/>
  <c r="G90" i="116"/>
  <c r="G91" i="116"/>
  <c r="G92" i="116"/>
  <c r="G93" i="116"/>
  <c r="G94" i="116"/>
  <c r="G95" i="116"/>
  <c r="G96" i="116"/>
  <c r="G97" i="116"/>
  <c r="G98" i="116"/>
  <c r="G99" i="116"/>
  <c r="G100" i="116"/>
  <c r="G101" i="116"/>
  <c r="G102" i="116"/>
  <c r="G103" i="116"/>
  <c r="G104" i="116"/>
  <c r="G105" i="116"/>
  <c r="G106" i="116"/>
  <c r="G107" i="116"/>
  <c r="G108" i="116"/>
  <c r="G109" i="116"/>
  <c r="G110" i="116"/>
  <c r="G111" i="116"/>
  <c r="G112" i="116"/>
  <c r="G113" i="116"/>
  <c r="G114" i="116"/>
  <c r="G115" i="116"/>
  <c r="G116" i="116"/>
  <c r="G117" i="116"/>
  <c r="G118" i="116"/>
  <c r="G119" i="116"/>
  <c r="G120" i="116"/>
  <c r="G121" i="116"/>
  <c r="G122" i="116"/>
  <c r="G123" i="116"/>
  <c r="G124" i="116"/>
  <c r="G125" i="116"/>
  <c r="G126" i="116"/>
  <c r="G127" i="116"/>
  <c r="G128" i="116"/>
  <c r="G129" i="116"/>
  <c r="G130" i="116"/>
  <c r="G131" i="116"/>
  <c r="G132" i="116"/>
  <c r="G133" i="116"/>
  <c r="G134" i="116"/>
  <c r="G135" i="116"/>
  <c r="G136" i="116"/>
  <c r="G137" i="116"/>
  <c r="G138" i="116"/>
  <c r="G139" i="116"/>
  <c r="G140" i="116"/>
  <c r="G141" i="116"/>
  <c r="G142" i="116"/>
  <c r="G143" i="116"/>
  <c r="G144" i="116"/>
  <c r="G145" i="116"/>
  <c r="G146" i="116"/>
  <c r="G147" i="116"/>
  <c r="G148" i="116"/>
  <c r="G149" i="116"/>
  <c r="G150" i="116"/>
  <c r="G151" i="116"/>
  <c r="G152" i="116"/>
  <c r="G153" i="116"/>
  <c r="G154" i="116"/>
  <c r="G155" i="116"/>
  <c r="G156" i="116"/>
  <c r="G157" i="116"/>
  <c r="G158" i="116"/>
  <c r="G159" i="116"/>
  <c r="G160" i="116"/>
  <c r="G161" i="116"/>
  <c r="G162" i="116"/>
  <c r="G163" i="116"/>
  <c r="G164" i="116"/>
  <c r="G165" i="116"/>
  <c r="G166" i="116"/>
  <c r="G167" i="116"/>
  <c r="G168" i="116"/>
  <c r="G169" i="116"/>
  <c r="G170" i="116"/>
  <c r="G171" i="116"/>
  <c r="G172" i="116"/>
  <c r="G173" i="116"/>
  <c r="G174" i="116"/>
  <c r="G175" i="116"/>
  <c r="G176" i="116"/>
  <c r="G177" i="116"/>
  <c r="G178" i="116"/>
  <c r="E5" i="116"/>
  <c r="E6" i="116"/>
  <c r="E7" i="116"/>
  <c r="E8" i="116"/>
  <c r="E9" i="116"/>
  <c r="E10" i="116"/>
  <c r="E11" i="116"/>
  <c r="E12" i="116"/>
  <c r="E13" i="116"/>
  <c r="E14" i="116"/>
  <c r="E15" i="116"/>
  <c r="E16" i="116"/>
  <c r="E17" i="116"/>
  <c r="E18" i="116"/>
  <c r="E19" i="116"/>
  <c r="E20" i="116"/>
  <c r="E21" i="116"/>
  <c r="E22" i="116"/>
  <c r="E23" i="116"/>
  <c r="E24" i="116"/>
  <c r="E25" i="116"/>
  <c r="E26" i="116"/>
  <c r="E27" i="116"/>
  <c r="E28" i="116"/>
  <c r="E29" i="116"/>
  <c r="E30" i="116"/>
  <c r="E31" i="116"/>
  <c r="E32" i="116"/>
  <c r="E33" i="116"/>
  <c r="E34" i="116"/>
  <c r="E35" i="116"/>
  <c r="E36" i="116"/>
  <c r="E37" i="116"/>
  <c r="E38" i="116"/>
  <c r="E39" i="116"/>
  <c r="E40" i="116"/>
  <c r="E41" i="116"/>
  <c r="E42" i="116"/>
  <c r="E43" i="116"/>
  <c r="E44" i="116"/>
  <c r="E45" i="116"/>
  <c r="E46" i="116"/>
  <c r="E47" i="116"/>
  <c r="E48" i="116"/>
  <c r="E49" i="116"/>
  <c r="E50" i="116"/>
  <c r="E51" i="116"/>
  <c r="E52" i="116"/>
  <c r="E53" i="116"/>
  <c r="E54" i="116"/>
  <c r="E55" i="116"/>
  <c r="E56" i="116"/>
  <c r="E57" i="116"/>
  <c r="E58" i="116"/>
  <c r="E59" i="116"/>
  <c r="E60" i="116"/>
  <c r="E61" i="116"/>
  <c r="E62" i="116"/>
  <c r="E63" i="116"/>
  <c r="E64" i="116"/>
  <c r="E65" i="116"/>
  <c r="E66" i="116"/>
  <c r="E67" i="116"/>
  <c r="E68" i="116"/>
  <c r="E69" i="116"/>
  <c r="E70" i="116"/>
  <c r="E71" i="116"/>
  <c r="E72" i="116"/>
  <c r="E73" i="116"/>
  <c r="E74" i="116"/>
  <c r="E75" i="116"/>
  <c r="E76" i="116"/>
  <c r="E77" i="116"/>
  <c r="E78" i="116"/>
  <c r="E79" i="116"/>
  <c r="E80" i="116"/>
  <c r="E81" i="116"/>
  <c r="E82" i="116"/>
  <c r="E83" i="116"/>
  <c r="E84" i="116"/>
  <c r="E85" i="116"/>
  <c r="E86" i="116"/>
  <c r="E87" i="116"/>
  <c r="E88" i="116"/>
  <c r="E89" i="116"/>
  <c r="E90" i="116"/>
  <c r="E91" i="116"/>
  <c r="E92" i="116"/>
  <c r="E93" i="116"/>
  <c r="E94" i="116"/>
  <c r="E95" i="116"/>
  <c r="E96" i="116"/>
  <c r="E97" i="116"/>
  <c r="E98" i="116"/>
  <c r="E99" i="116"/>
  <c r="E100" i="116"/>
  <c r="E101" i="116"/>
  <c r="E102" i="116"/>
  <c r="E103" i="116"/>
  <c r="E104" i="116"/>
  <c r="E105" i="116"/>
  <c r="E106" i="116"/>
  <c r="E107" i="116"/>
  <c r="E108" i="116"/>
  <c r="E109" i="116"/>
  <c r="E110" i="116"/>
  <c r="E111" i="116"/>
  <c r="E112" i="116"/>
  <c r="E113" i="116"/>
  <c r="E114" i="116"/>
  <c r="E115" i="116"/>
  <c r="E116" i="116"/>
  <c r="E117" i="116"/>
  <c r="E118" i="116"/>
  <c r="E119" i="116"/>
  <c r="E120" i="116"/>
  <c r="E121" i="116"/>
  <c r="E122" i="116"/>
  <c r="E123" i="116"/>
  <c r="E124" i="116"/>
  <c r="E125" i="116"/>
  <c r="E126" i="116"/>
  <c r="E127" i="116"/>
  <c r="E128" i="116"/>
  <c r="E129" i="116"/>
  <c r="E130" i="116"/>
  <c r="E131" i="116"/>
  <c r="E132" i="116"/>
  <c r="E133" i="116"/>
  <c r="E134" i="116"/>
  <c r="E135" i="116"/>
  <c r="E136" i="116"/>
  <c r="E137" i="116"/>
  <c r="E138" i="116"/>
  <c r="E139" i="116"/>
  <c r="E140" i="116"/>
  <c r="E141" i="116"/>
  <c r="E142" i="116"/>
  <c r="E143" i="116"/>
  <c r="E144" i="116"/>
  <c r="E145" i="116"/>
  <c r="E146" i="116"/>
  <c r="E147" i="116"/>
  <c r="E148" i="116"/>
  <c r="E149" i="116"/>
  <c r="E150" i="116"/>
  <c r="E151" i="116"/>
  <c r="E152" i="116"/>
  <c r="E153" i="116"/>
  <c r="E154" i="116"/>
  <c r="E155" i="116"/>
  <c r="E156" i="116"/>
  <c r="E157" i="116"/>
  <c r="E158" i="116"/>
  <c r="E159" i="116"/>
  <c r="E160" i="116"/>
  <c r="E161" i="116"/>
  <c r="E162" i="116"/>
  <c r="E163" i="116"/>
  <c r="E164" i="116"/>
  <c r="E165" i="116"/>
  <c r="E166" i="116"/>
  <c r="E167" i="116"/>
  <c r="E168" i="116"/>
  <c r="E169" i="116"/>
  <c r="E170" i="116"/>
  <c r="E171" i="116"/>
  <c r="E172" i="116"/>
  <c r="E173" i="116"/>
  <c r="E174" i="116"/>
  <c r="E175" i="116"/>
  <c r="E176" i="116"/>
  <c r="E177" i="116"/>
  <c r="E178" i="116"/>
  <c r="E179" i="116"/>
  <c r="E180" i="116"/>
  <c r="E181" i="116"/>
  <c r="E182" i="116"/>
  <c r="E183" i="116"/>
  <c r="E184" i="116"/>
  <c r="E185" i="116"/>
  <c r="E186" i="116"/>
  <c r="E187" i="116"/>
  <c r="E188" i="116"/>
  <c r="E189" i="116"/>
  <c r="E190" i="116"/>
  <c r="E191" i="116"/>
  <c r="E192" i="116"/>
  <c r="E193" i="116"/>
  <c r="E194" i="116"/>
  <c r="E195" i="116"/>
  <c r="E196" i="116"/>
  <c r="E197" i="116"/>
  <c r="E198" i="116"/>
  <c r="E199" i="116"/>
  <c r="E200" i="116"/>
  <c r="E201" i="116"/>
  <c r="E202" i="116"/>
  <c r="E203" i="116"/>
  <c r="E204" i="116"/>
  <c r="E205" i="116"/>
  <c r="E206" i="116"/>
  <c r="E207" i="116"/>
  <c r="E208" i="116"/>
  <c r="E209" i="116"/>
  <c r="E210" i="116"/>
  <c r="E211" i="116"/>
  <c r="E212" i="116"/>
  <c r="E213" i="116"/>
  <c r="E214" i="116"/>
  <c r="E215" i="116"/>
  <c r="E216" i="116"/>
  <c r="E217" i="116"/>
  <c r="E218" i="116"/>
  <c r="E219" i="116"/>
  <c r="E220" i="116"/>
  <c r="E221" i="116"/>
  <c r="E222" i="116"/>
  <c r="E223" i="116"/>
  <c r="E224" i="116"/>
  <c r="E225" i="116"/>
  <c r="E226" i="116"/>
  <c r="E227" i="116"/>
  <c r="E228" i="116"/>
  <c r="E229" i="116"/>
  <c r="E230" i="116"/>
  <c r="E231" i="116"/>
  <c r="E232" i="116"/>
  <c r="E233" i="116"/>
  <c r="E234" i="116"/>
  <c r="E235" i="116"/>
  <c r="E236" i="116"/>
  <c r="E237" i="116"/>
  <c r="E238" i="116"/>
  <c r="E239" i="116"/>
  <c r="E240" i="116"/>
  <c r="E241" i="116"/>
  <c r="E242" i="116"/>
  <c r="E243" i="116"/>
  <c r="E244" i="116"/>
  <c r="E245" i="116"/>
  <c r="E246" i="116"/>
  <c r="E247" i="116"/>
  <c r="E248" i="116"/>
  <c r="E249" i="116"/>
  <c r="E250" i="116"/>
  <c r="E251" i="116"/>
  <c r="E252" i="116"/>
  <c r="E253" i="116"/>
  <c r="E254" i="116"/>
  <c r="E255" i="116"/>
  <c r="E256" i="116"/>
  <c r="E257" i="116"/>
  <c r="E258" i="116"/>
  <c r="E259" i="116"/>
  <c r="E260" i="116"/>
  <c r="E261" i="116"/>
  <c r="E262" i="116"/>
  <c r="E263" i="116"/>
  <c r="E264" i="116"/>
  <c r="E265" i="116"/>
  <c r="E266" i="116"/>
  <c r="E267" i="116"/>
  <c r="E268" i="116"/>
  <c r="E269" i="116"/>
  <c r="E270" i="116"/>
  <c r="E271" i="116"/>
  <c r="E272" i="116"/>
  <c r="E273" i="116"/>
  <c r="E274" i="116"/>
  <c r="E275" i="116"/>
  <c r="E276" i="116"/>
  <c r="E277" i="116"/>
  <c r="E278" i="116"/>
  <c r="E279" i="116"/>
  <c r="E280" i="116"/>
  <c r="E281" i="116"/>
  <c r="E282" i="116"/>
  <c r="E283" i="116"/>
  <c r="E284" i="116"/>
  <c r="E285" i="116"/>
  <c r="E286" i="116"/>
  <c r="E287" i="116"/>
  <c r="E288" i="116"/>
  <c r="E289" i="116"/>
  <c r="E290" i="116"/>
  <c r="E291" i="116"/>
  <c r="E292" i="116"/>
  <c r="E293" i="116"/>
  <c r="E294" i="116"/>
  <c r="E295" i="116"/>
  <c r="E296" i="116"/>
  <c r="E297" i="116"/>
  <c r="E298" i="116"/>
  <c r="E299" i="116"/>
  <c r="E300" i="116"/>
  <c r="E301" i="116"/>
  <c r="E302" i="116"/>
  <c r="E303" i="116"/>
  <c r="E304" i="116"/>
  <c r="E305" i="116"/>
  <c r="E306" i="116"/>
  <c r="E307" i="116"/>
  <c r="E308" i="116"/>
  <c r="E309" i="116"/>
  <c r="E310" i="116"/>
  <c r="E311" i="116"/>
  <c r="E312" i="116"/>
  <c r="E313" i="116"/>
  <c r="E314" i="116"/>
  <c r="E315" i="116"/>
  <c r="E316" i="116"/>
  <c r="E317" i="116"/>
  <c r="E318" i="116"/>
  <c r="E319" i="116"/>
  <c r="E320" i="116"/>
  <c r="E321" i="116"/>
  <c r="E322" i="116"/>
  <c r="E323" i="116"/>
  <c r="E324" i="116"/>
  <c r="E325" i="116"/>
  <c r="E326" i="116"/>
  <c r="E327" i="116"/>
  <c r="E328" i="116"/>
  <c r="E329" i="116"/>
  <c r="E330" i="116"/>
  <c r="E331" i="116"/>
  <c r="E332" i="116"/>
  <c r="E333" i="116"/>
  <c r="E334" i="116"/>
  <c r="E335" i="116"/>
  <c r="E336" i="116"/>
  <c r="E337" i="116"/>
  <c r="E338" i="116"/>
  <c r="E339" i="116"/>
  <c r="E340" i="116"/>
  <c r="E341" i="116"/>
  <c r="E342" i="116"/>
  <c r="E343" i="116"/>
  <c r="E344" i="116"/>
  <c r="E345" i="116"/>
  <c r="E346" i="116"/>
  <c r="E347" i="116"/>
  <c r="E348" i="116"/>
  <c r="E349" i="116"/>
  <c r="E350" i="116"/>
  <c r="E351" i="116"/>
  <c r="E352" i="116"/>
  <c r="E353" i="116"/>
  <c r="E354" i="116"/>
  <c r="E355" i="116"/>
  <c r="E356" i="116"/>
  <c r="E357" i="116"/>
  <c r="E358" i="116"/>
  <c r="E359" i="116"/>
  <c r="E360" i="116"/>
  <c r="E361" i="116"/>
  <c r="E362" i="116"/>
  <c r="E363" i="116"/>
  <c r="E364" i="116"/>
  <c r="E365" i="116"/>
  <c r="E366" i="116"/>
  <c r="E367" i="116"/>
  <c r="E368" i="116"/>
  <c r="E369" i="116"/>
  <c r="E370" i="116"/>
  <c r="E371" i="116"/>
  <c r="E372" i="116"/>
  <c r="E373" i="116"/>
  <c r="E374" i="116"/>
  <c r="E375" i="116"/>
  <c r="E376" i="116"/>
  <c r="E377" i="116"/>
  <c r="E378" i="116"/>
  <c r="E379" i="116"/>
  <c r="E380" i="116"/>
  <c r="E381" i="116"/>
  <c r="E382" i="116"/>
  <c r="E383" i="116"/>
  <c r="E384" i="116"/>
  <c r="E385" i="116"/>
  <c r="E386" i="116"/>
  <c r="E387" i="116"/>
  <c r="E388" i="116"/>
  <c r="E389" i="116"/>
  <c r="E390" i="116"/>
  <c r="E391" i="116"/>
  <c r="E392" i="116"/>
  <c r="E393" i="116"/>
  <c r="E394" i="116"/>
  <c r="E395" i="116"/>
  <c r="E396" i="116"/>
  <c r="E397" i="116"/>
  <c r="E398" i="116"/>
  <c r="E399" i="116"/>
  <c r="E400" i="116"/>
  <c r="E401" i="116"/>
  <c r="E402" i="116"/>
  <c r="E403" i="116"/>
  <c r="E404" i="116"/>
  <c r="E405" i="116"/>
  <c r="E406" i="116"/>
  <c r="E407" i="116"/>
  <c r="E408" i="116"/>
  <c r="E409" i="116"/>
  <c r="E410" i="116"/>
  <c r="E411" i="116"/>
  <c r="E412" i="116"/>
  <c r="E413" i="116"/>
  <c r="E414" i="116"/>
  <c r="E415" i="116"/>
  <c r="E416" i="116"/>
  <c r="E417" i="116"/>
  <c r="E418" i="116"/>
  <c r="E419" i="116"/>
  <c r="E420" i="116"/>
  <c r="E421" i="116"/>
  <c r="E422" i="116"/>
  <c r="E423" i="116"/>
  <c r="E424" i="116"/>
  <c r="E425" i="116"/>
  <c r="E426" i="116"/>
  <c r="E427" i="116"/>
  <c r="E428" i="116"/>
  <c r="E429" i="116"/>
  <c r="E430" i="116"/>
  <c r="E431" i="116"/>
  <c r="E432" i="116"/>
  <c r="E433" i="116"/>
  <c r="E434" i="116"/>
  <c r="E435" i="116"/>
  <c r="E436" i="116"/>
  <c r="E437" i="116"/>
  <c r="E438" i="116"/>
  <c r="E439" i="116"/>
  <c r="E440" i="116"/>
  <c r="E441" i="116"/>
  <c r="E442" i="116"/>
  <c r="E443" i="116"/>
  <c r="E444" i="116"/>
  <c r="E445" i="116"/>
  <c r="E446" i="116"/>
  <c r="E447" i="116"/>
  <c r="E448" i="116"/>
  <c r="E449" i="116"/>
  <c r="E450" i="116"/>
  <c r="E451" i="116"/>
  <c r="E452" i="116"/>
  <c r="E453" i="116"/>
  <c r="E454" i="116"/>
  <c r="E455" i="116"/>
  <c r="E456" i="116"/>
  <c r="E457" i="116"/>
  <c r="E458" i="116"/>
  <c r="E459" i="116"/>
  <c r="E460" i="116"/>
  <c r="E461" i="116"/>
  <c r="E462" i="116"/>
  <c r="E463" i="116"/>
  <c r="E464" i="116"/>
  <c r="E465" i="116"/>
  <c r="E466" i="116"/>
  <c r="E467" i="116"/>
  <c r="E468" i="116"/>
  <c r="E469" i="116"/>
  <c r="E470" i="116"/>
  <c r="E471" i="116"/>
  <c r="E472" i="116"/>
  <c r="E473" i="116"/>
  <c r="E474" i="116"/>
  <c r="E475" i="116"/>
  <c r="E476" i="116"/>
  <c r="E477" i="116"/>
  <c r="E478" i="116"/>
  <c r="E479" i="116"/>
  <c r="E480" i="116"/>
  <c r="E481" i="116"/>
  <c r="E482" i="116"/>
  <c r="E483" i="116"/>
  <c r="E484" i="116"/>
  <c r="E485" i="116"/>
  <c r="E486" i="116"/>
  <c r="E487" i="116"/>
  <c r="E488" i="116"/>
  <c r="E489" i="116"/>
  <c r="E490" i="116"/>
  <c r="E491" i="116"/>
  <c r="E492" i="116"/>
  <c r="E493" i="116"/>
  <c r="E494" i="116"/>
  <c r="E495" i="116"/>
  <c r="E496" i="116"/>
  <c r="E497" i="116"/>
  <c r="E498" i="116"/>
  <c r="E499" i="116"/>
  <c r="E500" i="116"/>
  <c r="E501" i="116"/>
  <c r="E502" i="116"/>
  <c r="E503" i="116"/>
  <c r="E504" i="116"/>
  <c r="E505" i="116"/>
  <c r="E506" i="116"/>
  <c r="E507" i="116"/>
  <c r="E508" i="116"/>
  <c r="E509" i="116"/>
  <c r="E510" i="116"/>
  <c r="E511" i="116"/>
  <c r="E512" i="116"/>
  <c r="E513" i="116"/>
  <c r="E514" i="116"/>
  <c r="E515" i="116"/>
  <c r="E516" i="116"/>
  <c r="E517" i="116"/>
  <c r="E518" i="116"/>
  <c r="E519" i="116"/>
  <c r="E520" i="116"/>
  <c r="E521" i="116"/>
  <c r="E522" i="116"/>
  <c r="E523" i="116"/>
  <c r="E524" i="116"/>
  <c r="E525" i="116"/>
  <c r="E526" i="116"/>
  <c r="E527" i="116"/>
  <c r="E528" i="116"/>
  <c r="E529" i="116"/>
  <c r="E530" i="116"/>
  <c r="E531" i="116"/>
  <c r="E532" i="116"/>
  <c r="E533" i="116"/>
  <c r="E534" i="116"/>
  <c r="E535" i="116"/>
  <c r="E536" i="116"/>
  <c r="E537" i="116"/>
  <c r="E538" i="116"/>
  <c r="E539" i="116"/>
  <c r="E540" i="116"/>
  <c r="E541" i="116"/>
  <c r="E542" i="116"/>
  <c r="E543" i="116"/>
  <c r="E544" i="116"/>
  <c r="E545" i="116"/>
  <c r="E546" i="116"/>
  <c r="E547" i="116"/>
  <c r="E548" i="116"/>
  <c r="E549" i="116"/>
  <c r="E550" i="116"/>
  <c r="E551" i="116"/>
  <c r="E552" i="116"/>
  <c r="E553" i="116"/>
  <c r="E554" i="116"/>
  <c r="E555" i="116"/>
  <c r="E556" i="116"/>
  <c r="E557" i="116"/>
  <c r="E558" i="116"/>
  <c r="E559" i="116"/>
  <c r="E560" i="116"/>
  <c r="E561" i="116"/>
  <c r="E562" i="116"/>
  <c r="E563" i="116"/>
  <c r="E564" i="116"/>
  <c r="E565" i="116"/>
  <c r="E566" i="116"/>
  <c r="E567" i="116"/>
  <c r="E568" i="116"/>
  <c r="E569" i="116"/>
  <c r="E570" i="116"/>
  <c r="E571" i="116"/>
  <c r="E572" i="116"/>
  <c r="E573" i="116"/>
  <c r="E574" i="116"/>
  <c r="E575" i="116"/>
  <c r="E576" i="116"/>
  <c r="E577" i="116"/>
  <c r="E578" i="116"/>
  <c r="E579" i="116"/>
  <c r="E580" i="116"/>
  <c r="E581" i="116"/>
  <c r="E582" i="116"/>
  <c r="E583" i="116"/>
  <c r="E584" i="116"/>
  <c r="E585" i="116"/>
  <c r="E586" i="116"/>
  <c r="E587" i="116"/>
  <c r="E588" i="116"/>
  <c r="E589" i="116"/>
  <c r="E590" i="116"/>
  <c r="E591" i="116"/>
  <c r="E592" i="116"/>
  <c r="E593" i="116"/>
  <c r="E594" i="116"/>
  <c r="E595" i="116"/>
  <c r="E596" i="116"/>
  <c r="E597" i="116"/>
  <c r="E598" i="116"/>
  <c r="E599" i="116"/>
  <c r="E600" i="116"/>
  <c r="E601" i="116"/>
  <c r="E602" i="116"/>
  <c r="E603" i="116"/>
  <c r="E604" i="116"/>
  <c r="E605" i="116"/>
  <c r="E606" i="116"/>
  <c r="E607" i="116"/>
  <c r="E608" i="116"/>
  <c r="E609" i="116"/>
  <c r="E610" i="116"/>
  <c r="E611" i="116"/>
  <c r="E612" i="116"/>
  <c r="E613" i="116"/>
  <c r="E614" i="116"/>
  <c r="E615" i="116"/>
  <c r="E616" i="116"/>
  <c r="E617" i="116"/>
  <c r="E618" i="116"/>
  <c r="E619" i="116"/>
  <c r="E620" i="116"/>
  <c r="E621" i="116"/>
  <c r="E622" i="116"/>
  <c r="E623" i="116"/>
  <c r="E624" i="116"/>
  <c r="E625" i="116"/>
  <c r="E626" i="116"/>
  <c r="E627" i="116"/>
  <c r="E628" i="116"/>
  <c r="E629" i="116"/>
  <c r="E630" i="116"/>
  <c r="E631" i="116"/>
  <c r="E632" i="116"/>
  <c r="E633" i="116"/>
  <c r="E634" i="116"/>
  <c r="E635" i="116"/>
  <c r="E636" i="116"/>
  <c r="E637" i="116"/>
  <c r="E638" i="116"/>
  <c r="E639" i="116"/>
  <c r="E640" i="116"/>
  <c r="E641" i="116"/>
  <c r="E642" i="116"/>
  <c r="E643" i="116"/>
  <c r="E644" i="116"/>
  <c r="E645" i="116"/>
  <c r="E646" i="116"/>
  <c r="E647" i="116"/>
  <c r="E648" i="116"/>
  <c r="E649" i="116"/>
  <c r="E650" i="116"/>
  <c r="E651" i="116"/>
  <c r="E652" i="116"/>
  <c r="E653" i="116"/>
  <c r="E654" i="116"/>
  <c r="E655" i="116"/>
  <c r="E656" i="116"/>
  <c r="E657" i="116"/>
  <c r="E658" i="116"/>
  <c r="E659" i="116"/>
  <c r="E660" i="116"/>
  <c r="E661" i="116"/>
  <c r="E662" i="116"/>
  <c r="E663" i="116"/>
  <c r="E664" i="116"/>
  <c r="E665" i="116"/>
  <c r="E666" i="116"/>
  <c r="E667" i="116"/>
  <c r="E668" i="116"/>
  <c r="E669" i="116"/>
  <c r="E670" i="116"/>
  <c r="E671" i="116"/>
  <c r="E672" i="116"/>
  <c r="E673" i="116"/>
  <c r="E674" i="116"/>
  <c r="E675" i="116"/>
  <c r="E676" i="116"/>
  <c r="E677" i="116"/>
  <c r="E678" i="116"/>
  <c r="E679" i="116"/>
  <c r="E680" i="116"/>
  <c r="E681" i="116"/>
  <c r="E682" i="116"/>
  <c r="E683" i="116"/>
  <c r="E684" i="116"/>
  <c r="E685" i="116"/>
  <c r="E686" i="116"/>
  <c r="E687" i="116"/>
  <c r="E688" i="116"/>
  <c r="E689" i="116"/>
  <c r="E690" i="116"/>
  <c r="E691" i="116"/>
  <c r="E692" i="116"/>
  <c r="E693" i="116"/>
  <c r="E694" i="116"/>
  <c r="E695" i="116"/>
  <c r="E696" i="116"/>
  <c r="E697" i="116"/>
  <c r="E698" i="116"/>
  <c r="E699" i="116"/>
  <c r="E700" i="116"/>
  <c r="E701" i="116"/>
  <c r="E702" i="116"/>
  <c r="E703" i="116"/>
  <c r="E704" i="116"/>
  <c r="E705" i="116"/>
  <c r="E706" i="116"/>
  <c r="E707" i="116"/>
  <c r="E708" i="116"/>
  <c r="E709" i="116"/>
  <c r="E710" i="116"/>
  <c r="E711" i="116"/>
  <c r="E712" i="116"/>
  <c r="E713" i="116"/>
  <c r="E714" i="116"/>
  <c r="E715" i="116"/>
  <c r="E716" i="116"/>
  <c r="E717" i="116"/>
  <c r="E718" i="116"/>
  <c r="E719" i="116"/>
  <c r="E720" i="116"/>
  <c r="E721" i="116"/>
  <c r="E722" i="116"/>
  <c r="E723" i="116"/>
  <c r="E724" i="116"/>
  <c r="E725" i="116"/>
  <c r="E726" i="116"/>
  <c r="E727" i="116"/>
  <c r="E728" i="116"/>
  <c r="E729" i="116"/>
  <c r="E730" i="116"/>
  <c r="E731" i="116"/>
  <c r="E732" i="116"/>
  <c r="E733" i="116"/>
  <c r="E734" i="116"/>
  <c r="E735" i="116"/>
  <c r="E736" i="116"/>
  <c r="E737" i="116"/>
  <c r="E738" i="116"/>
  <c r="E739" i="116"/>
  <c r="E740" i="116"/>
  <c r="E741" i="116"/>
  <c r="E742" i="116"/>
  <c r="E743" i="116"/>
  <c r="E744" i="116"/>
  <c r="E745" i="116"/>
  <c r="E746" i="116"/>
  <c r="E747" i="116"/>
  <c r="E748" i="116"/>
  <c r="E749" i="116"/>
  <c r="E750" i="116"/>
  <c r="E751" i="116"/>
  <c r="E752" i="116"/>
  <c r="E753" i="116"/>
  <c r="E754" i="116"/>
  <c r="E755" i="116"/>
  <c r="E756" i="116"/>
  <c r="E757" i="116"/>
  <c r="E758" i="116"/>
  <c r="E759" i="116"/>
  <c r="E760" i="116"/>
  <c r="E761" i="116"/>
  <c r="E762" i="116"/>
  <c r="E763" i="116"/>
  <c r="E764" i="116"/>
  <c r="E765" i="116"/>
  <c r="E766" i="116"/>
  <c r="E767" i="116"/>
  <c r="E768" i="116"/>
  <c r="E769" i="116"/>
  <c r="E770" i="116"/>
  <c r="E771" i="116"/>
  <c r="E772" i="116"/>
  <c r="E773" i="116"/>
  <c r="E774" i="116"/>
  <c r="E775" i="116"/>
  <c r="E776" i="116"/>
  <c r="E777" i="116"/>
  <c r="E778" i="116"/>
  <c r="E779" i="116"/>
  <c r="E780" i="116"/>
  <c r="E781" i="116"/>
  <c r="E782" i="116"/>
  <c r="E783" i="116"/>
  <c r="E784" i="116"/>
  <c r="E785" i="116"/>
  <c r="E786" i="116"/>
  <c r="E787" i="116"/>
  <c r="E788" i="116"/>
  <c r="E789" i="116"/>
  <c r="E790" i="116"/>
  <c r="E791" i="116"/>
  <c r="E792" i="116"/>
  <c r="E793" i="116"/>
  <c r="E794" i="116"/>
  <c r="E795" i="116"/>
  <c r="E796" i="116"/>
  <c r="E797" i="116"/>
  <c r="E798" i="116"/>
  <c r="E799" i="116"/>
  <c r="E800" i="116"/>
  <c r="E801" i="116"/>
  <c r="E802" i="116"/>
  <c r="E803" i="116"/>
  <c r="E804" i="116"/>
  <c r="E805" i="116"/>
  <c r="E806" i="116"/>
  <c r="E807" i="116"/>
  <c r="E808" i="116"/>
  <c r="E809" i="116"/>
  <c r="E810" i="116"/>
  <c r="E811" i="116"/>
  <c r="E812" i="116"/>
  <c r="E813" i="116"/>
  <c r="E814" i="116"/>
  <c r="E815" i="116"/>
  <c r="E816" i="116"/>
  <c r="E817" i="116"/>
  <c r="E818" i="116"/>
  <c r="E819" i="116"/>
  <c r="E820" i="116"/>
  <c r="E821" i="116"/>
  <c r="E822" i="116"/>
  <c r="E823" i="116"/>
  <c r="E824" i="116"/>
  <c r="E825" i="116"/>
  <c r="E826" i="116"/>
  <c r="E827" i="116"/>
  <c r="E828" i="116"/>
  <c r="E829" i="116"/>
  <c r="E830" i="116"/>
  <c r="E831" i="116"/>
  <c r="E832" i="116"/>
  <c r="E833" i="116"/>
  <c r="E834" i="116"/>
  <c r="E835" i="116"/>
  <c r="E836" i="116"/>
  <c r="E837" i="116"/>
  <c r="E838" i="116"/>
  <c r="E839" i="116"/>
  <c r="E840" i="116"/>
  <c r="E841" i="116"/>
  <c r="E842" i="116"/>
  <c r="E843" i="116"/>
  <c r="E844" i="116"/>
  <c r="E845" i="116"/>
  <c r="E846" i="116"/>
  <c r="E847" i="116"/>
  <c r="E848" i="116"/>
  <c r="E849" i="116"/>
  <c r="E850" i="116"/>
  <c r="E851" i="116"/>
  <c r="E852" i="116"/>
  <c r="E853" i="116"/>
  <c r="E854" i="116"/>
  <c r="E855" i="116"/>
  <c r="E856" i="116"/>
  <c r="E857" i="116"/>
  <c r="E858" i="116"/>
  <c r="E859" i="116"/>
  <c r="E860" i="116"/>
  <c r="E861" i="116"/>
  <c r="E862" i="116"/>
  <c r="E863" i="116"/>
  <c r="E864" i="116"/>
  <c r="E865" i="116"/>
  <c r="E866" i="116"/>
  <c r="E867" i="116"/>
  <c r="E868" i="116"/>
  <c r="E869" i="116"/>
  <c r="E870" i="116"/>
  <c r="E871" i="116"/>
  <c r="E872" i="116"/>
  <c r="E873" i="116"/>
  <c r="E874" i="116"/>
  <c r="E875" i="116"/>
  <c r="E876" i="116"/>
  <c r="E877" i="116"/>
  <c r="E878" i="116"/>
  <c r="E879" i="116"/>
  <c r="E880" i="116"/>
  <c r="E881" i="116"/>
  <c r="E882" i="116"/>
  <c r="E883" i="116"/>
  <c r="E884" i="116"/>
  <c r="E885" i="116"/>
  <c r="E886" i="116"/>
  <c r="E887" i="116"/>
  <c r="E888" i="116"/>
  <c r="E889" i="116"/>
  <c r="E890" i="116"/>
  <c r="E891" i="116"/>
  <c r="E892" i="116"/>
  <c r="E893" i="116"/>
  <c r="E894" i="116"/>
  <c r="E895" i="116"/>
  <c r="E896" i="116"/>
  <c r="E897" i="116"/>
  <c r="E898" i="116"/>
  <c r="E899" i="116"/>
  <c r="E900" i="116"/>
  <c r="E901" i="116"/>
  <c r="E902" i="116"/>
  <c r="E903" i="116"/>
  <c r="E904" i="116"/>
  <c r="E905" i="116"/>
  <c r="E906" i="116"/>
  <c r="E907" i="116"/>
  <c r="E908" i="116"/>
  <c r="E909" i="116"/>
  <c r="E910" i="116"/>
  <c r="E911" i="116"/>
  <c r="E912" i="116"/>
  <c r="E913" i="116"/>
  <c r="E914" i="116"/>
  <c r="E915" i="116"/>
  <c r="E916" i="116"/>
  <c r="E917" i="116"/>
  <c r="E918" i="116"/>
  <c r="E919" i="116"/>
  <c r="E920" i="116"/>
  <c r="E921" i="116"/>
  <c r="E922" i="116"/>
  <c r="E923" i="116"/>
  <c r="E924" i="116"/>
  <c r="E925" i="116"/>
  <c r="E926" i="116"/>
  <c r="E927" i="116"/>
  <c r="E928" i="116"/>
  <c r="E929" i="116"/>
  <c r="E930" i="116"/>
  <c r="E931" i="116"/>
  <c r="E932" i="116"/>
  <c r="E933" i="116"/>
  <c r="E934" i="116"/>
  <c r="E935" i="116"/>
  <c r="E936" i="116"/>
  <c r="E937" i="116"/>
  <c r="E938" i="116"/>
  <c r="E939" i="116"/>
  <c r="E940" i="116"/>
  <c r="E941" i="116"/>
  <c r="E942" i="116"/>
  <c r="E943" i="116"/>
  <c r="E944" i="116"/>
  <c r="E945" i="116"/>
  <c r="E946" i="116"/>
  <c r="E947" i="116"/>
  <c r="E948" i="116"/>
  <c r="E949" i="116"/>
  <c r="E950" i="116"/>
  <c r="E951" i="116"/>
  <c r="E952" i="116"/>
  <c r="E953" i="116"/>
  <c r="E954" i="116"/>
  <c r="E955" i="116"/>
  <c r="E956" i="116"/>
  <c r="E957" i="116"/>
  <c r="E958" i="116"/>
  <c r="E959" i="116"/>
  <c r="E960" i="116"/>
  <c r="E961" i="116"/>
  <c r="E962" i="116"/>
  <c r="E963" i="116"/>
  <c r="E964" i="116"/>
  <c r="E965" i="116"/>
  <c r="E966" i="116"/>
  <c r="E967" i="116"/>
  <c r="E968" i="116"/>
  <c r="E969" i="116"/>
  <c r="E970" i="116"/>
  <c r="E971" i="116"/>
  <c r="E972" i="116"/>
  <c r="E973" i="116"/>
  <c r="E974" i="116"/>
  <c r="E975" i="116"/>
  <c r="E976" i="116"/>
  <c r="E977" i="116"/>
  <c r="E978" i="116"/>
  <c r="E979" i="116"/>
  <c r="E980" i="116"/>
  <c r="E981" i="116"/>
  <c r="E982" i="116"/>
  <c r="E983" i="116"/>
  <c r="E984" i="116"/>
  <c r="E985" i="116"/>
  <c r="E986" i="116"/>
  <c r="E987" i="116"/>
  <c r="E988" i="116"/>
  <c r="E989" i="116"/>
  <c r="E990" i="116"/>
  <c r="E991" i="116"/>
  <c r="E992" i="116"/>
  <c r="E993" i="116"/>
  <c r="E994" i="116"/>
  <c r="E995" i="116"/>
  <c r="E996" i="116"/>
  <c r="E997" i="116"/>
  <c r="E998" i="116"/>
  <c r="E999" i="116"/>
  <c r="E1000" i="116"/>
  <c r="E1001" i="116"/>
  <c r="E1002" i="116"/>
  <c r="E1003" i="116"/>
  <c r="E1004" i="116"/>
  <c r="E1005" i="116"/>
  <c r="E1006" i="116"/>
  <c r="E1007" i="116"/>
  <c r="E1008" i="116"/>
  <c r="E1009" i="116"/>
  <c r="E1010" i="116"/>
  <c r="E1011" i="116"/>
  <c r="E1012" i="116"/>
  <c r="E1013" i="116"/>
  <c r="E1014" i="116"/>
  <c r="E1015" i="116"/>
  <c r="E1016" i="116"/>
  <c r="E1017" i="116"/>
  <c r="E1018" i="116"/>
  <c r="E1019" i="116"/>
  <c r="E1020" i="116"/>
  <c r="E1021" i="116"/>
  <c r="E1022" i="116"/>
  <c r="E1023" i="116"/>
  <c r="E1024" i="116"/>
  <c r="E1025" i="116"/>
  <c r="E1026" i="116"/>
  <c r="E1027" i="116"/>
  <c r="E1028" i="116"/>
  <c r="E1029" i="116"/>
  <c r="E1030" i="116"/>
  <c r="E1031" i="116"/>
  <c r="E1032" i="116"/>
  <c r="E1033" i="116"/>
  <c r="E1034" i="116"/>
  <c r="E1035" i="116"/>
  <c r="E1036" i="116"/>
  <c r="E1037" i="116"/>
  <c r="E1038" i="116"/>
  <c r="E1039" i="116"/>
  <c r="E1040" i="116"/>
  <c r="E1041" i="116"/>
  <c r="E1042" i="116"/>
  <c r="E1043" i="116"/>
  <c r="E1044" i="116"/>
  <c r="E1045" i="116"/>
  <c r="E1046" i="116"/>
  <c r="E1047" i="116"/>
  <c r="E1048" i="116"/>
  <c r="E1049" i="116"/>
  <c r="E1050" i="116"/>
  <c r="E1051" i="116"/>
  <c r="E1052" i="116"/>
  <c r="E1053" i="116"/>
  <c r="E1054" i="116"/>
  <c r="E1055" i="116"/>
  <c r="E1056" i="116"/>
  <c r="E1057" i="116"/>
  <c r="E1058" i="116"/>
  <c r="E1059" i="116"/>
  <c r="E1060" i="116"/>
  <c r="E1061" i="116"/>
  <c r="E1062" i="116"/>
  <c r="E1063" i="116"/>
  <c r="E1064" i="116"/>
  <c r="E1065" i="116"/>
  <c r="E1066" i="116"/>
  <c r="E1067" i="116"/>
  <c r="E1068" i="116"/>
  <c r="E1069" i="116"/>
  <c r="E1070" i="116"/>
  <c r="E1071" i="116"/>
  <c r="E1072" i="116"/>
  <c r="E1073" i="116"/>
  <c r="E1074" i="116"/>
  <c r="E1075" i="116"/>
  <c r="E1076" i="116"/>
  <c r="E1077" i="116"/>
  <c r="E1078" i="116"/>
  <c r="E1079" i="116"/>
  <c r="E1080" i="116"/>
  <c r="E1081" i="116"/>
  <c r="E1082" i="116"/>
  <c r="E1083" i="116"/>
  <c r="E1084" i="116"/>
  <c r="E1085" i="116"/>
  <c r="E1086" i="116"/>
  <c r="E1087" i="116"/>
  <c r="E1088" i="116"/>
  <c r="E1089" i="116"/>
  <c r="E1090" i="116"/>
  <c r="E1091" i="116"/>
  <c r="E1092" i="116"/>
  <c r="E1093" i="116"/>
  <c r="E1094" i="116"/>
  <c r="E1095" i="116"/>
  <c r="E1096" i="116"/>
  <c r="E1097" i="116"/>
  <c r="E1098" i="116"/>
  <c r="E1099" i="116"/>
  <c r="E1100" i="116"/>
  <c r="E1101" i="116"/>
  <c r="E1102" i="116"/>
  <c r="E1103" i="116"/>
  <c r="E1104" i="116"/>
  <c r="E1105" i="116"/>
  <c r="E1106" i="116"/>
  <c r="E1107" i="116"/>
  <c r="E1108" i="116"/>
  <c r="E1109" i="116"/>
  <c r="E1110" i="116"/>
  <c r="E1111" i="116"/>
  <c r="E1112" i="116"/>
  <c r="E1113" i="116"/>
  <c r="E1114" i="116"/>
  <c r="E1115" i="116"/>
  <c r="E1116" i="116"/>
  <c r="E1117" i="116"/>
  <c r="E1118" i="116"/>
  <c r="E1119" i="116"/>
  <c r="E1120" i="116"/>
  <c r="E1121" i="116"/>
  <c r="E1122" i="116"/>
  <c r="E1123" i="116"/>
  <c r="E1124" i="116"/>
  <c r="E1125" i="116"/>
  <c r="E1126" i="116"/>
  <c r="E1127" i="116"/>
  <c r="E1128" i="116"/>
  <c r="E1129" i="116"/>
  <c r="E1130" i="116"/>
  <c r="E1131" i="116"/>
  <c r="E1132" i="116"/>
  <c r="E1133" i="116"/>
  <c r="E1134" i="116"/>
  <c r="E1135" i="116"/>
  <c r="E1136" i="116"/>
  <c r="E1137" i="116"/>
  <c r="E1138" i="116"/>
  <c r="E1139" i="116"/>
  <c r="E1140" i="116"/>
  <c r="E1141" i="116"/>
  <c r="E1142" i="116"/>
  <c r="E1143" i="116"/>
  <c r="E1144" i="116"/>
  <c r="E1145" i="116"/>
  <c r="E1146" i="116"/>
  <c r="E1147" i="116"/>
  <c r="E1148" i="116"/>
  <c r="E1149" i="116"/>
  <c r="E1150" i="116"/>
  <c r="E1151" i="116"/>
  <c r="E1152" i="116"/>
  <c r="E1153" i="116"/>
  <c r="E1154" i="116"/>
  <c r="E1155" i="116"/>
  <c r="E1156" i="116"/>
  <c r="E1157" i="116"/>
  <c r="E1158" i="116"/>
  <c r="E1159" i="116"/>
  <c r="E1160" i="116"/>
  <c r="E1161" i="116"/>
  <c r="E1162" i="116"/>
  <c r="E1163" i="116"/>
  <c r="E1164" i="116"/>
  <c r="E1165" i="116"/>
  <c r="E1166" i="116"/>
  <c r="E1167" i="116"/>
  <c r="E1168" i="116"/>
  <c r="E1169" i="116"/>
  <c r="E1170" i="116"/>
  <c r="E1171" i="116"/>
  <c r="E1172" i="116"/>
  <c r="E1173" i="116"/>
  <c r="E1174" i="116"/>
  <c r="E1175" i="116"/>
  <c r="E1176" i="116"/>
  <c r="E1177" i="116"/>
  <c r="E1178" i="116"/>
  <c r="E1179" i="116"/>
  <c r="E1180" i="116"/>
  <c r="E1181" i="116"/>
  <c r="E1182" i="116"/>
  <c r="E1183" i="116"/>
  <c r="E1184" i="116"/>
  <c r="E1185" i="116"/>
  <c r="E1186" i="116"/>
  <c r="E1187" i="116"/>
  <c r="E1188" i="116"/>
  <c r="E1189" i="116"/>
  <c r="E1190" i="116"/>
  <c r="E1191" i="116"/>
  <c r="E1192" i="116"/>
  <c r="E1193" i="116"/>
  <c r="E1194" i="116"/>
  <c r="E1195" i="116"/>
  <c r="E1196" i="116"/>
  <c r="E1197" i="116"/>
  <c r="E1198" i="116"/>
  <c r="E1199" i="116"/>
  <c r="E1200" i="116"/>
  <c r="E1201" i="116"/>
  <c r="E1202" i="116"/>
  <c r="E1203" i="116"/>
  <c r="E1204" i="116"/>
  <c r="E1205" i="116"/>
  <c r="E1206" i="116"/>
  <c r="E1207" i="116"/>
  <c r="E1208" i="116"/>
  <c r="E1209" i="116"/>
  <c r="E1210" i="116"/>
  <c r="E1211" i="116"/>
  <c r="E1212" i="116"/>
  <c r="E1213" i="116"/>
  <c r="E1214" i="116"/>
  <c r="E1215" i="116"/>
  <c r="E1216" i="116"/>
  <c r="E1217" i="116"/>
  <c r="E1218" i="116"/>
  <c r="E1219" i="116"/>
  <c r="E1220" i="116"/>
  <c r="E1221" i="116"/>
  <c r="E1222" i="116"/>
  <c r="E1223" i="116"/>
  <c r="E1224" i="116"/>
  <c r="E1225" i="116"/>
  <c r="E1226" i="116"/>
  <c r="E1227" i="116"/>
  <c r="E1228" i="116"/>
  <c r="E1229" i="116"/>
  <c r="E1230" i="116"/>
  <c r="E1231" i="116"/>
  <c r="E1232" i="116"/>
  <c r="E1233" i="116"/>
  <c r="E1234" i="116"/>
  <c r="E1235" i="116"/>
  <c r="E1236" i="116"/>
  <c r="E1237" i="116"/>
  <c r="E1238" i="116"/>
  <c r="E1239" i="116"/>
  <c r="E1240" i="116"/>
  <c r="E1241" i="116"/>
  <c r="E1242" i="116"/>
  <c r="E1243" i="116"/>
  <c r="E1244" i="116"/>
  <c r="E1245" i="116"/>
  <c r="E1246" i="116"/>
  <c r="E1247" i="116"/>
  <c r="E1248" i="116"/>
  <c r="E1249" i="116"/>
  <c r="E1250" i="116"/>
  <c r="E1251" i="116"/>
  <c r="E1252" i="116"/>
  <c r="E1253" i="116"/>
  <c r="E1254" i="116"/>
  <c r="E1255" i="116"/>
  <c r="E1256" i="116"/>
  <c r="E1257" i="116"/>
  <c r="E1258" i="116"/>
  <c r="E1259" i="116"/>
  <c r="E1260" i="116"/>
  <c r="E1261" i="116"/>
  <c r="E1262" i="116"/>
  <c r="E1263" i="116"/>
  <c r="E1264" i="116"/>
  <c r="E1265" i="116"/>
  <c r="E1266" i="116"/>
  <c r="E1267" i="116"/>
  <c r="E1268" i="116"/>
  <c r="E1269" i="116"/>
  <c r="E1270" i="116"/>
  <c r="E1271" i="116"/>
  <c r="E1272" i="116"/>
  <c r="E1273" i="116"/>
  <c r="E1274" i="116"/>
  <c r="E1275" i="116"/>
  <c r="E1276" i="116"/>
  <c r="E1277" i="116"/>
  <c r="E1278" i="116"/>
  <c r="E1279" i="116"/>
  <c r="E1280" i="116"/>
  <c r="E1281" i="116"/>
  <c r="E1282" i="116"/>
  <c r="E1283" i="116"/>
  <c r="E1284" i="116"/>
  <c r="E1285" i="116"/>
  <c r="E1286" i="116"/>
  <c r="E1287" i="116"/>
  <c r="E1288" i="116"/>
  <c r="E1289" i="116"/>
  <c r="E1290" i="116"/>
  <c r="E1291" i="116"/>
  <c r="E1292" i="116"/>
  <c r="E1293" i="116"/>
  <c r="E1294" i="116"/>
  <c r="E1295" i="116"/>
  <c r="E1296" i="116"/>
  <c r="E1297" i="116"/>
  <c r="E1298" i="116"/>
  <c r="E1299" i="116"/>
  <c r="E1300" i="116"/>
  <c r="E1301" i="116"/>
  <c r="E1302" i="116"/>
  <c r="E1303" i="116"/>
  <c r="E1304" i="116"/>
  <c r="E1305" i="116"/>
  <c r="E1306" i="116"/>
  <c r="E1307" i="116"/>
  <c r="E1308" i="116"/>
  <c r="E1309" i="116"/>
  <c r="E1310" i="116"/>
  <c r="E1311" i="116"/>
  <c r="E1312" i="116"/>
  <c r="E1313" i="116"/>
  <c r="E1314" i="116"/>
  <c r="E1315" i="116"/>
  <c r="E1316" i="116"/>
  <c r="E1317" i="116"/>
  <c r="E1318" i="116"/>
  <c r="E1319" i="116"/>
  <c r="E1320" i="116"/>
  <c r="E1321" i="116"/>
  <c r="E1322" i="116"/>
  <c r="E1323" i="116"/>
  <c r="E1324" i="116"/>
  <c r="E1325" i="116"/>
  <c r="E1326" i="116"/>
  <c r="E1327" i="116"/>
  <c r="E1328" i="116"/>
  <c r="E1329" i="116"/>
  <c r="E1330" i="116"/>
  <c r="E1331" i="116"/>
  <c r="E1332" i="116"/>
  <c r="E1333" i="116"/>
  <c r="E1334" i="116"/>
  <c r="E1335" i="116"/>
  <c r="E1336" i="116"/>
  <c r="E1337" i="116"/>
  <c r="E1338" i="116"/>
  <c r="E1339" i="116"/>
  <c r="E1340" i="116"/>
  <c r="E1341" i="116"/>
  <c r="E1342" i="116"/>
  <c r="E1343" i="116"/>
  <c r="E1344" i="116"/>
  <c r="E1345" i="116"/>
  <c r="E1346" i="116"/>
  <c r="E1347" i="116"/>
  <c r="E1348" i="116"/>
  <c r="E1349" i="116"/>
  <c r="E1350" i="116"/>
  <c r="E1351" i="116"/>
  <c r="E1352" i="116"/>
  <c r="E1353" i="116"/>
  <c r="E1354" i="116"/>
  <c r="E1355" i="116"/>
  <c r="E1356" i="116"/>
  <c r="E1357" i="116"/>
  <c r="E1358" i="116"/>
  <c r="E1359" i="116"/>
  <c r="E1360" i="116"/>
  <c r="E1361" i="116"/>
  <c r="E1362" i="116"/>
  <c r="E1363" i="116"/>
  <c r="E1364" i="116"/>
  <c r="E1365" i="116"/>
  <c r="E1366" i="116"/>
  <c r="E1367" i="116"/>
  <c r="E1368" i="116"/>
  <c r="E1369" i="116"/>
  <c r="E1370" i="116"/>
  <c r="E1371" i="116"/>
  <c r="E1372" i="116"/>
  <c r="E1373" i="116"/>
  <c r="E1374" i="116"/>
  <c r="E1375" i="116"/>
  <c r="E1376" i="116"/>
  <c r="E1377" i="116"/>
  <c r="E1378" i="116"/>
  <c r="E1379" i="116"/>
  <c r="E1380" i="116"/>
  <c r="E1381" i="116"/>
  <c r="E1382" i="116"/>
  <c r="E1383" i="116"/>
  <c r="E1384" i="116"/>
  <c r="E1385" i="116"/>
  <c r="E1386" i="116"/>
  <c r="E1387" i="116"/>
  <c r="E1388" i="116"/>
  <c r="E1389" i="116"/>
  <c r="E1390" i="116"/>
  <c r="E1391" i="116"/>
  <c r="E1392" i="116"/>
  <c r="E1393" i="116"/>
  <c r="E1394" i="116"/>
  <c r="E1395" i="116"/>
  <c r="E1396" i="116"/>
  <c r="E1397" i="116"/>
  <c r="E1398" i="116"/>
  <c r="E1399" i="116"/>
  <c r="E1400" i="116"/>
  <c r="E1401" i="116"/>
  <c r="E1402" i="116"/>
  <c r="E1403" i="116"/>
  <c r="E1404" i="116"/>
  <c r="E1405" i="116"/>
  <c r="E1406" i="116"/>
  <c r="E1407" i="116"/>
  <c r="E1408" i="116"/>
  <c r="E1409" i="116"/>
  <c r="E1410" i="116"/>
  <c r="E1411" i="116"/>
  <c r="E1412" i="116"/>
  <c r="E1413" i="116"/>
  <c r="E1414" i="116"/>
  <c r="E1415" i="116"/>
  <c r="E1416" i="116"/>
  <c r="E1417" i="116"/>
  <c r="E1418" i="116"/>
  <c r="E1419" i="116"/>
  <c r="E1420" i="116"/>
  <c r="E1421" i="116"/>
  <c r="E1422" i="116"/>
  <c r="E1423" i="116"/>
  <c r="E1424" i="116"/>
  <c r="E1425" i="116"/>
  <c r="E1426" i="116"/>
  <c r="E1427" i="116"/>
  <c r="E1428" i="116"/>
  <c r="E1429" i="116"/>
  <c r="E1430" i="116"/>
  <c r="E1431" i="116"/>
  <c r="E1432" i="116"/>
  <c r="E1433" i="116"/>
  <c r="E1434" i="116"/>
  <c r="E1435" i="116"/>
  <c r="E1436" i="116"/>
  <c r="E1437" i="116"/>
  <c r="E1438" i="116"/>
  <c r="E1439" i="116"/>
  <c r="E1440" i="116"/>
  <c r="E1441" i="116"/>
  <c r="E1442" i="116"/>
  <c r="E1443" i="116"/>
  <c r="E1444" i="116"/>
  <c r="E1445" i="116"/>
  <c r="E1446" i="116"/>
  <c r="E1447" i="116"/>
  <c r="E1448" i="116"/>
  <c r="E1449" i="116"/>
  <c r="E1450" i="116"/>
  <c r="E1451" i="116"/>
  <c r="E1452" i="116"/>
  <c r="E1453" i="116"/>
  <c r="E1454" i="116"/>
  <c r="E1455" i="116"/>
  <c r="E1456" i="116"/>
  <c r="E1457" i="116"/>
  <c r="E1458" i="116"/>
  <c r="E1459" i="116"/>
  <c r="E1460" i="116"/>
  <c r="E1461" i="116"/>
  <c r="E1462" i="116"/>
  <c r="E1463" i="116"/>
  <c r="E1464" i="116"/>
  <c r="E1465" i="116"/>
  <c r="E1466" i="116"/>
  <c r="E1467" i="116"/>
  <c r="E1468" i="116"/>
  <c r="E1469" i="116"/>
  <c r="E1470" i="116"/>
  <c r="E1471" i="116"/>
  <c r="E1472" i="116"/>
  <c r="E1473" i="116"/>
  <c r="E1474" i="116"/>
  <c r="E1475" i="116"/>
  <c r="E1476" i="116"/>
  <c r="E1477" i="116"/>
  <c r="E1478" i="116"/>
  <c r="E1479" i="116"/>
  <c r="E1480" i="116"/>
  <c r="E1481" i="116"/>
  <c r="E1482" i="116"/>
  <c r="E1483" i="116"/>
  <c r="E1484" i="116"/>
  <c r="E1485" i="116"/>
  <c r="E1486" i="116"/>
  <c r="E1487" i="116"/>
  <c r="E1488" i="116"/>
  <c r="E1489" i="116"/>
  <c r="E1490" i="116"/>
  <c r="E1491" i="116"/>
  <c r="E1492" i="116"/>
  <c r="E1493" i="116"/>
  <c r="E1494" i="116"/>
  <c r="E1495" i="116"/>
  <c r="E1496" i="116"/>
  <c r="E1497" i="116"/>
  <c r="E1498" i="116"/>
  <c r="E1499" i="116"/>
  <c r="E1500" i="116"/>
  <c r="E1501" i="116"/>
  <c r="E1502" i="116"/>
  <c r="E1503" i="116"/>
  <c r="E1504" i="116"/>
  <c r="E1505" i="116"/>
  <c r="E1506" i="116"/>
  <c r="E1507" i="116"/>
  <c r="E1508" i="116"/>
  <c r="E1509" i="116"/>
  <c r="E1510" i="116"/>
  <c r="E1511" i="116"/>
  <c r="E1512" i="116"/>
  <c r="E1513" i="116"/>
  <c r="E1514" i="116"/>
  <c r="E1515" i="116"/>
  <c r="E1516" i="116"/>
  <c r="E1517" i="116"/>
  <c r="E1518" i="116"/>
  <c r="E1519" i="116"/>
  <c r="E1520" i="116"/>
  <c r="E1521" i="116"/>
  <c r="E1522" i="116"/>
  <c r="E1523" i="116"/>
  <c r="E1524" i="116"/>
  <c r="E1525" i="116"/>
  <c r="E1526" i="116"/>
  <c r="E1527" i="116"/>
  <c r="E1528" i="116"/>
  <c r="E1529" i="116"/>
  <c r="E1530" i="116"/>
  <c r="E1531" i="116"/>
  <c r="E1532" i="116"/>
  <c r="E1533" i="116"/>
  <c r="E1534" i="116"/>
  <c r="E1535" i="116"/>
  <c r="E1536" i="116"/>
  <c r="E1537" i="116"/>
  <c r="E1538" i="116"/>
  <c r="E1539" i="116"/>
  <c r="E1540" i="116"/>
  <c r="E1541" i="116"/>
  <c r="E1542" i="116"/>
  <c r="E1543" i="116"/>
  <c r="E1544" i="116"/>
  <c r="E1545" i="116"/>
  <c r="E1546" i="116"/>
  <c r="E1547" i="116"/>
  <c r="E1548" i="116"/>
  <c r="E1549" i="116"/>
  <c r="E1550" i="116"/>
  <c r="E1551" i="116"/>
  <c r="E1552" i="116"/>
  <c r="E1553" i="116"/>
  <c r="E1554" i="116"/>
  <c r="E1555" i="116"/>
  <c r="E1556" i="116"/>
  <c r="E1557" i="116"/>
  <c r="E1558" i="116"/>
  <c r="E1559" i="116"/>
  <c r="E1560" i="116"/>
  <c r="E1561" i="116"/>
  <c r="E1562" i="116"/>
  <c r="E1563" i="116"/>
  <c r="E1564" i="116"/>
  <c r="E1565" i="116"/>
  <c r="E1566" i="116"/>
  <c r="E1567" i="116"/>
  <c r="E1568" i="116"/>
  <c r="E1569" i="116"/>
  <c r="E1570" i="116"/>
  <c r="E1571" i="116"/>
  <c r="E1572" i="116"/>
  <c r="E1573" i="116"/>
  <c r="E1574" i="116"/>
  <c r="E1575" i="116"/>
  <c r="E1576" i="116"/>
  <c r="E1577" i="116"/>
  <c r="E1578" i="116"/>
  <c r="E1579" i="116"/>
  <c r="E1580" i="116"/>
  <c r="E1581" i="116"/>
  <c r="E1582" i="116"/>
  <c r="E1583" i="116"/>
  <c r="E1584" i="116"/>
  <c r="E1585" i="116"/>
  <c r="E1586" i="116"/>
  <c r="E1587" i="116"/>
  <c r="E1588" i="116"/>
  <c r="E1589" i="116"/>
  <c r="E1590" i="116"/>
  <c r="E1591" i="116"/>
  <c r="E1592" i="116"/>
  <c r="E1593" i="116"/>
  <c r="E1594" i="116"/>
  <c r="E1595" i="116"/>
  <c r="E1596" i="116"/>
  <c r="E1597" i="116"/>
  <c r="E1598" i="116"/>
  <c r="E1599" i="116"/>
  <c r="E1600" i="116"/>
  <c r="E1601" i="116"/>
  <c r="E1602" i="116"/>
  <c r="E1603" i="116"/>
  <c r="E1604" i="116"/>
  <c r="E1605" i="116"/>
  <c r="E1606" i="116"/>
  <c r="E1607" i="116"/>
  <c r="E1608" i="116"/>
  <c r="E1609" i="116"/>
  <c r="E1610" i="116"/>
  <c r="E1611" i="116"/>
  <c r="E1612" i="116"/>
  <c r="E1613" i="116"/>
  <c r="E1614" i="116"/>
  <c r="E1615" i="116"/>
  <c r="E1616" i="116"/>
  <c r="E1617" i="116"/>
  <c r="E1618" i="116"/>
  <c r="E1619" i="116"/>
  <c r="E1620" i="116"/>
  <c r="E1621" i="116"/>
  <c r="E1622" i="116"/>
  <c r="E1623" i="116"/>
  <c r="E1624" i="116"/>
  <c r="E1625" i="116"/>
  <c r="E1626" i="116"/>
  <c r="E1627" i="116"/>
  <c r="E1628" i="116"/>
  <c r="E1629" i="116"/>
  <c r="E1630" i="116"/>
  <c r="E1631" i="116"/>
  <c r="E1632" i="116"/>
  <c r="E1633" i="116"/>
  <c r="E1634" i="116"/>
  <c r="E1635" i="116"/>
  <c r="E1636" i="116"/>
  <c r="E1637" i="116"/>
  <c r="E1638" i="116"/>
  <c r="E1639" i="116"/>
  <c r="E1640" i="116"/>
  <c r="E1641" i="116"/>
  <c r="E1642" i="116"/>
  <c r="E1643" i="116"/>
  <c r="E1644" i="116"/>
  <c r="E1645" i="116"/>
  <c r="E1646" i="116"/>
  <c r="E1647" i="116"/>
  <c r="E1648" i="116"/>
  <c r="E1649" i="116"/>
  <c r="E1650" i="116"/>
  <c r="E1651" i="116"/>
  <c r="E1652" i="116"/>
  <c r="E1653" i="116"/>
  <c r="E1654" i="116"/>
  <c r="E1655" i="116"/>
  <c r="E1656" i="116"/>
  <c r="E1657" i="116"/>
  <c r="E1658" i="116"/>
  <c r="E1659" i="116"/>
  <c r="E1660" i="116"/>
  <c r="E1661" i="116"/>
  <c r="E1662" i="116"/>
  <c r="E1663" i="116"/>
  <c r="E1664" i="116"/>
  <c r="E1665" i="116"/>
  <c r="E1666" i="116"/>
  <c r="E1667" i="116"/>
  <c r="E1668" i="116"/>
  <c r="E1669" i="116"/>
  <c r="E1670" i="116"/>
  <c r="E1671" i="116"/>
  <c r="E1672" i="116"/>
  <c r="E1673" i="116"/>
  <c r="E1674" i="116"/>
  <c r="E1675" i="116"/>
  <c r="E1676" i="116"/>
  <c r="E1677" i="116"/>
  <c r="E1678" i="116"/>
  <c r="E1679" i="116"/>
  <c r="E1680" i="116"/>
  <c r="E1681" i="116"/>
  <c r="E1682" i="116"/>
  <c r="E1683" i="116"/>
  <c r="E1684" i="116"/>
  <c r="E1685" i="116"/>
  <c r="E1686" i="116"/>
  <c r="E1687" i="116"/>
  <c r="E1688" i="116"/>
  <c r="E1689" i="116"/>
  <c r="E1690" i="116"/>
  <c r="E1691" i="116"/>
  <c r="E1692" i="116"/>
  <c r="E1693" i="116"/>
  <c r="E1694" i="116"/>
  <c r="E1695" i="116"/>
  <c r="E1696" i="116"/>
  <c r="E1697" i="116"/>
  <c r="E1698" i="116"/>
  <c r="E1699" i="116"/>
  <c r="E1700" i="116"/>
  <c r="E1701" i="116"/>
  <c r="E1702" i="116"/>
  <c r="E1703" i="116"/>
  <c r="E1704" i="116"/>
  <c r="E1705" i="116"/>
  <c r="E1706" i="116"/>
  <c r="E1707" i="116"/>
  <c r="E1708" i="116"/>
  <c r="E1709" i="116"/>
  <c r="E1710" i="116"/>
  <c r="E1711" i="116"/>
  <c r="E1712" i="116"/>
  <c r="E1713" i="116"/>
  <c r="E1714" i="116"/>
  <c r="E1715" i="116"/>
  <c r="E1716" i="116"/>
  <c r="E1717" i="116"/>
  <c r="E1718" i="116"/>
  <c r="E1719" i="116"/>
  <c r="E1720" i="116"/>
  <c r="E1721" i="116"/>
  <c r="E1722" i="116"/>
  <c r="E1723" i="116"/>
  <c r="E1724" i="116"/>
  <c r="E1725" i="116"/>
  <c r="E1726" i="116"/>
  <c r="E1727" i="116"/>
  <c r="E1728" i="116"/>
  <c r="E1729" i="116"/>
  <c r="E1730" i="116"/>
  <c r="E1731" i="116"/>
  <c r="E1732" i="116"/>
  <c r="E1733" i="116"/>
  <c r="E1734" i="116"/>
  <c r="E1735" i="116"/>
  <c r="E1736" i="116"/>
  <c r="E1737" i="116"/>
  <c r="E1738" i="116"/>
  <c r="E1739" i="116"/>
  <c r="E1740" i="116"/>
  <c r="E1741" i="116"/>
  <c r="E1742" i="116"/>
  <c r="E1743" i="116"/>
  <c r="E1744" i="116"/>
  <c r="E1745" i="116"/>
  <c r="E1746" i="116"/>
  <c r="E1747" i="116"/>
  <c r="E1748" i="116"/>
  <c r="E1749" i="116"/>
  <c r="E1750" i="116"/>
  <c r="E1751" i="116"/>
  <c r="E1752" i="116"/>
  <c r="E1753" i="116"/>
  <c r="E1754" i="116"/>
  <c r="E1755" i="116"/>
  <c r="E1756" i="116"/>
  <c r="E1757" i="116"/>
  <c r="E1758" i="116"/>
  <c r="E1759" i="116"/>
  <c r="E1760" i="116"/>
  <c r="E1761" i="116"/>
  <c r="E1762" i="116"/>
  <c r="E1763" i="116"/>
  <c r="E1764" i="116"/>
  <c r="E1765" i="116"/>
  <c r="E1766" i="116"/>
  <c r="E1767" i="116"/>
  <c r="E1768" i="116"/>
  <c r="E1769" i="116"/>
  <c r="E1770" i="116"/>
  <c r="E1771" i="116"/>
  <c r="E1772" i="116"/>
  <c r="E1773" i="116"/>
  <c r="E1774" i="116"/>
  <c r="E1775" i="116"/>
  <c r="E1776" i="116"/>
  <c r="E1777" i="116"/>
  <c r="E1778" i="116"/>
  <c r="E1779" i="116"/>
  <c r="E1780" i="116"/>
  <c r="E1781" i="116"/>
  <c r="E1782" i="116"/>
  <c r="E1783" i="116"/>
  <c r="E1784" i="116"/>
  <c r="E1785" i="116"/>
  <c r="E1786" i="116"/>
  <c r="E1787" i="116"/>
  <c r="E1788" i="116"/>
  <c r="E1789" i="116"/>
  <c r="E1790" i="116"/>
  <c r="E1791" i="116"/>
  <c r="E1792" i="116"/>
  <c r="E1793" i="116"/>
  <c r="E1794" i="116"/>
  <c r="E1795" i="116"/>
  <c r="E1796" i="116"/>
  <c r="E1797" i="116"/>
  <c r="E1798" i="116"/>
  <c r="E1799" i="116"/>
  <c r="E1800" i="116"/>
  <c r="E1801" i="116"/>
  <c r="E1802" i="116"/>
  <c r="E1803" i="116"/>
  <c r="E1804" i="116"/>
  <c r="E1805" i="116"/>
  <c r="E1806" i="116"/>
  <c r="E1807" i="116"/>
  <c r="E1808" i="116"/>
  <c r="E1809" i="116"/>
  <c r="E1810" i="116"/>
  <c r="E1811" i="116"/>
  <c r="E1812" i="116"/>
  <c r="E1813" i="116"/>
  <c r="E1814" i="116"/>
  <c r="E1815" i="116"/>
  <c r="E1816" i="116"/>
  <c r="E1817" i="116"/>
  <c r="E1818" i="116"/>
  <c r="E1819" i="116"/>
  <c r="E1820" i="116"/>
  <c r="E1821" i="116"/>
  <c r="E1822" i="116"/>
  <c r="E1823" i="116"/>
  <c r="E1824" i="116"/>
  <c r="E1825" i="116"/>
  <c r="E1826" i="116"/>
  <c r="E1827" i="116"/>
  <c r="E1828" i="116"/>
  <c r="E1829" i="116"/>
  <c r="E1830" i="116"/>
  <c r="E1831" i="116"/>
  <c r="E1832" i="116"/>
  <c r="E1833" i="116"/>
  <c r="E1834" i="116"/>
  <c r="E1835" i="116"/>
  <c r="E1836" i="116"/>
  <c r="E1837" i="116"/>
  <c r="E1838" i="116"/>
  <c r="E1839" i="116"/>
  <c r="E1840" i="116"/>
  <c r="E1841" i="116"/>
  <c r="E1842" i="116"/>
  <c r="E1843" i="116"/>
  <c r="E1844" i="116"/>
  <c r="E1845" i="116"/>
  <c r="E1846" i="116"/>
  <c r="E1847" i="116"/>
  <c r="E1848" i="116"/>
  <c r="E1849" i="116"/>
  <c r="E1850" i="116"/>
  <c r="E1851" i="116"/>
  <c r="E1852" i="116"/>
  <c r="E1853" i="116"/>
  <c r="E1854" i="116"/>
  <c r="E1855" i="116"/>
  <c r="E1856" i="116"/>
  <c r="E1857" i="116"/>
  <c r="E1858" i="116"/>
  <c r="E1859" i="116"/>
  <c r="E1860" i="116"/>
  <c r="E1861" i="116"/>
  <c r="E1862" i="116"/>
  <c r="E1863" i="116"/>
  <c r="E1864" i="116"/>
  <c r="E1865" i="116"/>
  <c r="E1866" i="116"/>
  <c r="E1867" i="116"/>
  <c r="E1868" i="116"/>
  <c r="E1869" i="116"/>
  <c r="E1870" i="116"/>
  <c r="E1871" i="116"/>
  <c r="E1872" i="116"/>
  <c r="E1873" i="116"/>
  <c r="E1874" i="116"/>
  <c r="E1875" i="116"/>
  <c r="E1876" i="116"/>
  <c r="E1877" i="116"/>
  <c r="E1878" i="116"/>
  <c r="E1879" i="116"/>
  <c r="E1880" i="116"/>
  <c r="E1881" i="116"/>
  <c r="E1882" i="116"/>
  <c r="E1883" i="116"/>
  <c r="E1884" i="116"/>
  <c r="E1885" i="116"/>
  <c r="E1886" i="116"/>
  <c r="E1887" i="116"/>
  <c r="E1888" i="116"/>
  <c r="E1889" i="116"/>
  <c r="E1890" i="116"/>
  <c r="E1891" i="116"/>
  <c r="E1892" i="116"/>
  <c r="E1893" i="116"/>
  <c r="E1894" i="116"/>
  <c r="E1895" i="116"/>
  <c r="E1896" i="116"/>
  <c r="E1897" i="116"/>
  <c r="E1898" i="116"/>
  <c r="E1899" i="116"/>
  <c r="E1900" i="116"/>
  <c r="E1901" i="116"/>
  <c r="E1902" i="116"/>
  <c r="E1903" i="116"/>
  <c r="E1904" i="116"/>
  <c r="E1905" i="116"/>
  <c r="E1906" i="116"/>
  <c r="E1907" i="116"/>
  <c r="E1908" i="116"/>
  <c r="E1909" i="116"/>
  <c r="E1910" i="116"/>
  <c r="E1911" i="116"/>
  <c r="E1912" i="116"/>
  <c r="E1913" i="116"/>
  <c r="E1914" i="116"/>
  <c r="E1915" i="116"/>
  <c r="E1916" i="116"/>
  <c r="E1917" i="116"/>
  <c r="E1918" i="116"/>
  <c r="E1919" i="116"/>
  <c r="E1920" i="116"/>
  <c r="E1921" i="116"/>
  <c r="E1922" i="116"/>
  <c r="E1923" i="116"/>
  <c r="E1924" i="116"/>
  <c r="E1925" i="116"/>
  <c r="E1926" i="116"/>
  <c r="E1927" i="116"/>
  <c r="E1928" i="116"/>
  <c r="E1929" i="116"/>
  <c r="E1930" i="116"/>
  <c r="E1931" i="116"/>
  <c r="E1932" i="116"/>
  <c r="E1933" i="116"/>
  <c r="E1934" i="116"/>
  <c r="E1935" i="116"/>
  <c r="E1936" i="116"/>
  <c r="E1937" i="116"/>
  <c r="E1938" i="116"/>
  <c r="E1939" i="116"/>
  <c r="E1940" i="116"/>
  <c r="E1941" i="116"/>
  <c r="E1942" i="116"/>
  <c r="E1943" i="116"/>
  <c r="E1944" i="116"/>
  <c r="E1945" i="116"/>
  <c r="E1946" i="116"/>
  <c r="E1947" i="116"/>
  <c r="E1948" i="116"/>
  <c r="E1949" i="116"/>
  <c r="E1950" i="116"/>
  <c r="E1951" i="116"/>
  <c r="E1952" i="116"/>
  <c r="E1953" i="116"/>
  <c r="E1954" i="116"/>
  <c r="E1955" i="116"/>
  <c r="E1956" i="116"/>
  <c r="E1957" i="116"/>
  <c r="E1958" i="116"/>
  <c r="E1959" i="116"/>
  <c r="E1960" i="116"/>
  <c r="E1961" i="116"/>
  <c r="E1962" i="116"/>
  <c r="E1963" i="116"/>
  <c r="E1964" i="116"/>
  <c r="E1965" i="116"/>
  <c r="E1966" i="116"/>
  <c r="E1967" i="116"/>
  <c r="E1968" i="116"/>
  <c r="E1969" i="116"/>
  <c r="E1970" i="116"/>
  <c r="E1971" i="116"/>
  <c r="E1972" i="116"/>
  <c r="E1973" i="116"/>
  <c r="E1974" i="116"/>
  <c r="E1975" i="116"/>
  <c r="E1976" i="116"/>
  <c r="E1977" i="116"/>
  <c r="E1978" i="116"/>
  <c r="E1979" i="116"/>
  <c r="E1980" i="116"/>
  <c r="E1981" i="116"/>
  <c r="E1982" i="116"/>
  <c r="E1983" i="116"/>
  <c r="E1984" i="116"/>
  <c r="E1985" i="116"/>
  <c r="E1986" i="116"/>
  <c r="E1987" i="116"/>
  <c r="E1988" i="116"/>
  <c r="E1989" i="116"/>
  <c r="E1990" i="116"/>
  <c r="E1991" i="116"/>
  <c r="E1992" i="116"/>
  <c r="E1993" i="116"/>
  <c r="E1994" i="116"/>
  <c r="E1995" i="116"/>
  <c r="E1996" i="116"/>
  <c r="E1997" i="116"/>
  <c r="E1998" i="116"/>
  <c r="E1999" i="116"/>
  <c r="E2000" i="116"/>
  <c r="E2001" i="116"/>
  <c r="E2002" i="116"/>
  <c r="E2003" i="116"/>
  <c r="E2004" i="116"/>
  <c r="E2005" i="116"/>
  <c r="E2006" i="116"/>
  <c r="E2007" i="116"/>
  <c r="E2008" i="116"/>
  <c r="E2009" i="116"/>
  <c r="E2010" i="116"/>
  <c r="E2011" i="116"/>
  <c r="E2012" i="116"/>
  <c r="E2013" i="116"/>
  <c r="E2014" i="116"/>
  <c r="E2015" i="116"/>
  <c r="E2016" i="116"/>
  <c r="E2017" i="116"/>
  <c r="E2018" i="116"/>
  <c r="E2019" i="116"/>
  <c r="E2020" i="116"/>
  <c r="E2021" i="116"/>
  <c r="E2022" i="116"/>
  <c r="E2023" i="116"/>
  <c r="E2024" i="116"/>
  <c r="E2025" i="116"/>
  <c r="E2026" i="116"/>
  <c r="E2027" i="116"/>
  <c r="E2028" i="116"/>
  <c r="E2029" i="116"/>
  <c r="E2030" i="116"/>
  <c r="E2031" i="116"/>
  <c r="E2032" i="116"/>
  <c r="E2033" i="116"/>
  <c r="E2034" i="116"/>
  <c r="E2035" i="116"/>
  <c r="E2036" i="116"/>
  <c r="E2037" i="116"/>
  <c r="E2038" i="116"/>
  <c r="E2039" i="116"/>
  <c r="E2040" i="116"/>
  <c r="E2041" i="116"/>
  <c r="E2042" i="116"/>
  <c r="E2043" i="116"/>
  <c r="E2044" i="116"/>
  <c r="E2045" i="116"/>
  <c r="E2046" i="116"/>
  <c r="E2047" i="116"/>
  <c r="E2048" i="116"/>
  <c r="E2049" i="116"/>
  <c r="E2050" i="116"/>
  <c r="E2051" i="116"/>
  <c r="E2052" i="116"/>
  <c r="E2053" i="116"/>
  <c r="E2054" i="116"/>
  <c r="E2055" i="116"/>
  <c r="E2056" i="116"/>
  <c r="E2057" i="116"/>
  <c r="E2058" i="116"/>
  <c r="E2059" i="116"/>
  <c r="E2060" i="116"/>
  <c r="E2061" i="116"/>
  <c r="E2062" i="116"/>
  <c r="E2063" i="116"/>
  <c r="E2064" i="116"/>
  <c r="E2065" i="116"/>
  <c r="E2066" i="116"/>
  <c r="E2067" i="116"/>
  <c r="E2068" i="116"/>
  <c r="E2069" i="116"/>
  <c r="E2070" i="116"/>
  <c r="E2071" i="116"/>
  <c r="E2072" i="116"/>
  <c r="E2073" i="116"/>
  <c r="E2074" i="116"/>
  <c r="E2075" i="116"/>
  <c r="E2076" i="116"/>
  <c r="E2077" i="116"/>
  <c r="E2078" i="116"/>
  <c r="E2079" i="116"/>
  <c r="E2080" i="116"/>
  <c r="E2081" i="116"/>
  <c r="E2082" i="116"/>
  <c r="E2083" i="116"/>
  <c r="E2084" i="116"/>
  <c r="E2085" i="116"/>
  <c r="E2086" i="116"/>
  <c r="E2087" i="116"/>
  <c r="E2088" i="116"/>
  <c r="E2089" i="116"/>
  <c r="E2090" i="116"/>
  <c r="E2091" i="116"/>
  <c r="E2092" i="116"/>
  <c r="E2093" i="116"/>
  <c r="E2094" i="116"/>
  <c r="E2095" i="116"/>
  <c r="E2096" i="116"/>
  <c r="E2097" i="116"/>
  <c r="E2098" i="116"/>
  <c r="E2099" i="116"/>
  <c r="E2100" i="116"/>
  <c r="E2101" i="116"/>
  <c r="E2102" i="116"/>
  <c r="E2103" i="116"/>
  <c r="E2104" i="116"/>
  <c r="E2105" i="116"/>
  <c r="E2106" i="116"/>
  <c r="E2107" i="116"/>
  <c r="E2108" i="116"/>
  <c r="E2109" i="116"/>
  <c r="E2110" i="116"/>
  <c r="E2111" i="116"/>
  <c r="E2112" i="116"/>
  <c r="E2113" i="116"/>
  <c r="E2114" i="116"/>
  <c r="E2115" i="116"/>
  <c r="E2116" i="116"/>
  <c r="E2117" i="116"/>
  <c r="E2118" i="116"/>
  <c r="E2119" i="116"/>
  <c r="E2120" i="116"/>
  <c r="E2121" i="116"/>
  <c r="E2122" i="116"/>
  <c r="E2123" i="116"/>
  <c r="E2124" i="116"/>
  <c r="E2125" i="116"/>
  <c r="E2126" i="116"/>
  <c r="E2127" i="116"/>
  <c r="E2128" i="116"/>
  <c r="E2129" i="116"/>
  <c r="E2130" i="116"/>
  <c r="E2131" i="116"/>
  <c r="E2132" i="116"/>
  <c r="E2133" i="116"/>
  <c r="E2134" i="116"/>
  <c r="E2135" i="116"/>
  <c r="E2136" i="116"/>
  <c r="E2137" i="116"/>
  <c r="E2138" i="116"/>
  <c r="E2139" i="116"/>
  <c r="E2140" i="116"/>
  <c r="E2141" i="116"/>
  <c r="E2142" i="116"/>
  <c r="E2143" i="116"/>
  <c r="E2144" i="116"/>
  <c r="E2145" i="116"/>
  <c r="E2146" i="116"/>
  <c r="E2147" i="116"/>
  <c r="E2148" i="116"/>
  <c r="E2149" i="116"/>
  <c r="E2150" i="116"/>
  <c r="E2151" i="116"/>
  <c r="E2152" i="116"/>
  <c r="E2153" i="116"/>
  <c r="E2154" i="116"/>
  <c r="E2155" i="116"/>
  <c r="E2156" i="116"/>
  <c r="E2157" i="116"/>
  <c r="E2158" i="116"/>
  <c r="E2159" i="116"/>
  <c r="E2160" i="116"/>
  <c r="E2161" i="116"/>
  <c r="E2162" i="116"/>
  <c r="E2163" i="116"/>
  <c r="E2164" i="116"/>
  <c r="E2165" i="116"/>
  <c r="E2166" i="116"/>
  <c r="E2167" i="116"/>
  <c r="E2168" i="116"/>
  <c r="E2169" i="116"/>
  <c r="E2170" i="116"/>
  <c r="E2171" i="116"/>
  <c r="E2172" i="116"/>
  <c r="E2173" i="116"/>
  <c r="E2174" i="116"/>
  <c r="E2175" i="116"/>
  <c r="E2176" i="116"/>
  <c r="E2177" i="116"/>
  <c r="E2178" i="116"/>
  <c r="E2179" i="116"/>
  <c r="E2180" i="116"/>
  <c r="E2181" i="116"/>
  <c r="E2182" i="116"/>
  <c r="E2183" i="116"/>
  <c r="E2184" i="116"/>
  <c r="E2185" i="116"/>
  <c r="E2186" i="116"/>
  <c r="E2187" i="116"/>
  <c r="E2188" i="116"/>
  <c r="E2189" i="116"/>
  <c r="E2190" i="116"/>
  <c r="E2191" i="116"/>
  <c r="E2192" i="116"/>
  <c r="E2193" i="116"/>
  <c r="E2194" i="116"/>
  <c r="E2195" i="116"/>
  <c r="E2196" i="116"/>
  <c r="E2197" i="116"/>
  <c r="E2198" i="116"/>
  <c r="E2199" i="116"/>
  <c r="E2200" i="116"/>
  <c r="E2201" i="116"/>
  <c r="E2202" i="116"/>
  <c r="E2203" i="116"/>
  <c r="E2204" i="116"/>
  <c r="E2205" i="116"/>
  <c r="E2206" i="116"/>
  <c r="E2207" i="116"/>
  <c r="E2208" i="116"/>
  <c r="E2209" i="116"/>
  <c r="E2210" i="116"/>
  <c r="E2211" i="116"/>
  <c r="E2212" i="116"/>
  <c r="E2213" i="116"/>
  <c r="E2214" i="116"/>
  <c r="E2215" i="116"/>
  <c r="E2216" i="116"/>
  <c r="E2217" i="116"/>
  <c r="E2218" i="116"/>
  <c r="E2219" i="116"/>
  <c r="E2220" i="116"/>
  <c r="E2221" i="116"/>
  <c r="E2222" i="116"/>
  <c r="E2223" i="116"/>
  <c r="E2224" i="116"/>
  <c r="E2225" i="116"/>
  <c r="E2226" i="116"/>
  <c r="E2227" i="116"/>
  <c r="E2228" i="116"/>
  <c r="E2229" i="116"/>
  <c r="E2230" i="116"/>
  <c r="E2231" i="116"/>
  <c r="E2232" i="116"/>
  <c r="E2233" i="116"/>
  <c r="E2234" i="116"/>
  <c r="E2235" i="116"/>
  <c r="E2236" i="116"/>
  <c r="E2237" i="116"/>
  <c r="E2238" i="116"/>
  <c r="E2239" i="116"/>
  <c r="E2240" i="116"/>
  <c r="E2241" i="116"/>
  <c r="E2242" i="116"/>
  <c r="E2243" i="116"/>
  <c r="E2244" i="116"/>
  <c r="E2245" i="116"/>
  <c r="E2246" i="116"/>
  <c r="E2247" i="116"/>
  <c r="E2248" i="116"/>
  <c r="E2249" i="116"/>
  <c r="E2250" i="116"/>
  <c r="E2251" i="116"/>
  <c r="E2252" i="116"/>
  <c r="E2253" i="116"/>
  <c r="E2254" i="116"/>
  <c r="E2255" i="116"/>
  <c r="E2256" i="116"/>
  <c r="E2257" i="116"/>
  <c r="E2258" i="116"/>
  <c r="E2259" i="116"/>
  <c r="E2260" i="116"/>
  <c r="E2261" i="116"/>
  <c r="E2262" i="116"/>
  <c r="E2263" i="116"/>
  <c r="E2264" i="116"/>
  <c r="E2265" i="116"/>
  <c r="E2266" i="116"/>
  <c r="E2267" i="116"/>
  <c r="E2268" i="116"/>
  <c r="E2269" i="116"/>
  <c r="E2270" i="116"/>
  <c r="E2271" i="116"/>
  <c r="E2272" i="116"/>
  <c r="E2273" i="116"/>
  <c r="E2274" i="116"/>
  <c r="E2275" i="116"/>
  <c r="E2276" i="116"/>
  <c r="E2277" i="116"/>
  <c r="E2278" i="116"/>
  <c r="E2279" i="116"/>
  <c r="E2280" i="116"/>
  <c r="E2281" i="116"/>
  <c r="E2282" i="116"/>
  <c r="E2283" i="116"/>
  <c r="E2284" i="116"/>
  <c r="E2285" i="116"/>
  <c r="E2286" i="116"/>
  <c r="E2287" i="116"/>
  <c r="E2288" i="116"/>
  <c r="E2289" i="116"/>
  <c r="E2290" i="116"/>
  <c r="E2291" i="116"/>
  <c r="E2292" i="116"/>
  <c r="E2293" i="116"/>
  <c r="E2294" i="116"/>
  <c r="E2295" i="116"/>
  <c r="E2296" i="116"/>
  <c r="E2297" i="116"/>
  <c r="E2298" i="116"/>
  <c r="E2299" i="116"/>
  <c r="E2300" i="116"/>
  <c r="E2301" i="116"/>
  <c r="E2302" i="116"/>
  <c r="E2303" i="116"/>
  <c r="E2304" i="116"/>
  <c r="E2305" i="116"/>
  <c r="E2306" i="116"/>
  <c r="E2307" i="116"/>
  <c r="E2308" i="116"/>
  <c r="E2309" i="116"/>
  <c r="E2310" i="116"/>
  <c r="E2311" i="116"/>
  <c r="E2312" i="116"/>
  <c r="E2313" i="116"/>
  <c r="E2314" i="116"/>
  <c r="E2315" i="116"/>
  <c r="E2316" i="116"/>
  <c r="E2317" i="116"/>
  <c r="E2318" i="116"/>
  <c r="E2319" i="116"/>
  <c r="E2320" i="116"/>
  <c r="E2321" i="116"/>
  <c r="E2322" i="116"/>
  <c r="E2323" i="116"/>
  <c r="E2324" i="116"/>
  <c r="E2325" i="116"/>
  <c r="E2326" i="116"/>
  <c r="E2327" i="116"/>
  <c r="E2328" i="116"/>
  <c r="E2329" i="116"/>
  <c r="E2330" i="116"/>
  <c r="E2331" i="116"/>
  <c r="E2332" i="116"/>
  <c r="E2333" i="116"/>
  <c r="E2334" i="116"/>
  <c r="E2335" i="116"/>
  <c r="E2336" i="116"/>
  <c r="E2337" i="116"/>
  <c r="E2338" i="116"/>
  <c r="E2339" i="116"/>
  <c r="E2340" i="116"/>
  <c r="E2341" i="116"/>
  <c r="E2342" i="116"/>
  <c r="E2343" i="116"/>
  <c r="E2344" i="116"/>
  <c r="E2345" i="116"/>
  <c r="E2346" i="116"/>
  <c r="E2347" i="116"/>
  <c r="E2348" i="116"/>
  <c r="E2349" i="116"/>
  <c r="E2350" i="116"/>
  <c r="E2351" i="116"/>
  <c r="E2352" i="116"/>
  <c r="E2353" i="116"/>
  <c r="E2354" i="116"/>
  <c r="E2355" i="116"/>
  <c r="E2356" i="116"/>
  <c r="E2357" i="116"/>
  <c r="E2358" i="116"/>
  <c r="E2359" i="116"/>
  <c r="E2360" i="116"/>
  <c r="E2361" i="116"/>
  <c r="E2362" i="116"/>
  <c r="E2363" i="116"/>
  <c r="E2364" i="116"/>
  <c r="E2365" i="116"/>
  <c r="E2366" i="116"/>
  <c r="E2367" i="116"/>
  <c r="E2368" i="116"/>
  <c r="E2369" i="116"/>
  <c r="E2370" i="116"/>
  <c r="E2371" i="116"/>
  <c r="E2372" i="116"/>
  <c r="E2373" i="116"/>
  <c r="E2374" i="116"/>
  <c r="E2375" i="116"/>
  <c r="E2376" i="116"/>
  <c r="E2377" i="116"/>
  <c r="E2378" i="116"/>
  <c r="E2379" i="116"/>
  <c r="E2380" i="116"/>
  <c r="E2381" i="116"/>
  <c r="E2382" i="116"/>
  <c r="E2383" i="116"/>
  <c r="E2384" i="116"/>
  <c r="E2385" i="116"/>
  <c r="E2386" i="116"/>
  <c r="E2387" i="116"/>
  <c r="E2388" i="116"/>
  <c r="E2389" i="116"/>
  <c r="E2390" i="116"/>
  <c r="E2391" i="116"/>
  <c r="E2392" i="116"/>
  <c r="E2393" i="116"/>
  <c r="E2394" i="116"/>
  <c r="E2395" i="116"/>
  <c r="E2396" i="116"/>
  <c r="E2397" i="116"/>
  <c r="E2398" i="116"/>
  <c r="E2399" i="116"/>
  <c r="E2400" i="116"/>
  <c r="E2401" i="116"/>
  <c r="E2402" i="116"/>
  <c r="E2403" i="116"/>
  <c r="E2404" i="116"/>
  <c r="E2405" i="116"/>
  <c r="E2406" i="116"/>
  <c r="E2407" i="116"/>
  <c r="E2408" i="116"/>
  <c r="E2409" i="116"/>
  <c r="E2410" i="116"/>
  <c r="E2411" i="116"/>
  <c r="E2412" i="116"/>
  <c r="E2413" i="116"/>
  <c r="E2414" i="116"/>
  <c r="E2415" i="116"/>
  <c r="E2416" i="116"/>
  <c r="E2417" i="116"/>
  <c r="E2418" i="116"/>
  <c r="E2419" i="116"/>
  <c r="E2420" i="116"/>
  <c r="E2421" i="116"/>
  <c r="E2422" i="116"/>
  <c r="E2423" i="116"/>
  <c r="E2424" i="116"/>
  <c r="E2425" i="116"/>
  <c r="E2426" i="116"/>
  <c r="E2427" i="116"/>
  <c r="E2428" i="116"/>
  <c r="E2429" i="116"/>
  <c r="E2430" i="116"/>
  <c r="E2431" i="116"/>
  <c r="E2432" i="116"/>
  <c r="E2433" i="116"/>
  <c r="E2434" i="116"/>
  <c r="E2435" i="116"/>
  <c r="E2436" i="116"/>
  <c r="E2437" i="116"/>
  <c r="E2438" i="116"/>
  <c r="E2439" i="116"/>
  <c r="E2440" i="116"/>
  <c r="E2441" i="116"/>
  <c r="E2442" i="116"/>
  <c r="E2443" i="116"/>
  <c r="E2444" i="116"/>
  <c r="E2445" i="116"/>
  <c r="E2446" i="116"/>
  <c r="E2447" i="116"/>
  <c r="E2448" i="116"/>
  <c r="E2449" i="116"/>
  <c r="E2450" i="116"/>
  <c r="E2451" i="116"/>
  <c r="E2452" i="116"/>
  <c r="E2453" i="116"/>
  <c r="E2454" i="116"/>
  <c r="E2455" i="116"/>
  <c r="E2456" i="116"/>
  <c r="E2457" i="116"/>
  <c r="E2458" i="116"/>
  <c r="E2459" i="116"/>
  <c r="E2460" i="116"/>
  <c r="E2461" i="116"/>
  <c r="E2462" i="116"/>
  <c r="E2463" i="116"/>
  <c r="E2464" i="116"/>
  <c r="E2465" i="116"/>
  <c r="E2466" i="116"/>
  <c r="E2467" i="116"/>
  <c r="E2468" i="116"/>
  <c r="E2469" i="116"/>
  <c r="E2470" i="116"/>
  <c r="E2471" i="116"/>
  <c r="E2472" i="116"/>
  <c r="E2473" i="116"/>
  <c r="E2474" i="116"/>
  <c r="E2475" i="116"/>
  <c r="E2476" i="116"/>
  <c r="E2477" i="116"/>
  <c r="E2478" i="116"/>
  <c r="E2479" i="116"/>
  <c r="E2480" i="116"/>
  <c r="E2481" i="116"/>
  <c r="E2482" i="116"/>
  <c r="E2483" i="116"/>
  <c r="E2484" i="116"/>
  <c r="E2485" i="116"/>
  <c r="E2486" i="116"/>
  <c r="E2487" i="116"/>
  <c r="E2488" i="116"/>
  <c r="E2489" i="116"/>
  <c r="E2490" i="116"/>
  <c r="E2491" i="116"/>
  <c r="E2492" i="116"/>
  <c r="E2493" i="116"/>
  <c r="E2494" i="116"/>
  <c r="E2495" i="116"/>
  <c r="E2496" i="116"/>
  <c r="E2497" i="116"/>
  <c r="E2498" i="116"/>
  <c r="E2499" i="116"/>
  <c r="E2500" i="116"/>
  <c r="E2501" i="116"/>
  <c r="E2502" i="116"/>
  <c r="E2503" i="116"/>
  <c r="E2504" i="116"/>
  <c r="E2505" i="116"/>
  <c r="E2506" i="116"/>
  <c r="E2507" i="116"/>
  <c r="E2508" i="116"/>
  <c r="E2509" i="116"/>
  <c r="E2510" i="116"/>
  <c r="E2511" i="116"/>
  <c r="E2512" i="116"/>
  <c r="E2513" i="116"/>
  <c r="E2514" i="116"/>
  <c r="E2515" i="116"/>
  <c r="E2516" i="116"/>
  <c r="E2517" i="116"/>
  <c r="E2518" i="116"/>
  <c r="E2519" i="116"/>
  <c r="E2520" i="116"/>
  <c r="E2521" i="116"/>
  <c r="E2522" i="116"/>
  <c r="E2523" i="116"/>
  <c r="E2524" i="116"/>
  <c r="E2525" i="116"/>
  <c r="E2526" i="116"/>
  <c r="E2527" i="116"/>
  <c r="E2528" i="116"/>
  <c r="E2529" i="116"/>
  <c r="E2530" i="116"/>
  <c r="E2531" i="116"/>
  <c r="E2532" i="116"/>
  <c r="E2533" i="116"/>
  <c r="E2534" i="116"/>
  <c r="E2535" i="116"/>
  <c r="E2536" i="116"/>
  <c r="E2537" i="116"/>
  <c r="E2538" i="116"/>
  <c r="E2539" i="116"/>
  <c r="E2540" i="116"/>
  <c r="E2541" i="116"/>
  <c r="E2542" i="116"/>
  <c r="E2543" i="116"/>
  <c r="E2544" i="116"/>
  <c r="E2545" i="116"/>
  <c r="E2546" i="116"/>
  <c r="E2547" i="116"/>
  <c r="E2548" i="116"/>
  <c r="E2549" i="116"/>
  <c r="E2550" i="116"/>
  <c r="E2551" i="116"/>
  <c r="E2552" i="116"/>
  <c r="E2553" i="116"/>
  <c r="E2554" i="116"/>
  <c r="E2555" i="116"/>
  <c r="E2556" i="116"/>
  <c r="E2557" i="116"/>
  <c r="E2558" i="116"/>
  <c r="E2559" i="116"/>
  <c r="E2560" i="116"/>
  <c r="E2561" i="116"/>
  <c r="E2562" i="116"/>
  <c r="E2563" i="116"/>
  <c r="E2564" i="116"/>
  <c r="E2565" i="116"/>
  <c r="E2566" i="116"/>
  <c r="E2567" i="116"/>
  <c r="E2568" i="116"/>
  <c r="E2569" i="116"/>
  <c r="E2570" i="116"/>
  <c r="E2571" i="116"/>
  <c r="E2572" i="116"/>
  <c r="E2573" i="116"/>
  <c r="E2574" i="116"/>
  <c r="E2575" i="116"/>
  <c r="E2576" i="116"/>
  <c r="E2577" i="116"/>
  <c r="E2578" i="116"/>
  <c r="E2579" i="116"/>
  <c r="E2580" i="116"/>
  <c r="E2581" i="116"/>
  <c r="E2582" i="116"/>
  <c r="E2583" i="116"/>
  <c r="E2584" i="116"/>
  <c r="E2585" i="116"/>
  <c r="E2586" i="116"/>
  <c r="E2587" i="116"/>
  <c r="E2588" i="116"/>
  <c r="E2589" i="116"/>
  <c r="E2590" i="116"/>
  <c r="E2591" i="116"/>
  <c r="E2592" i="116"/>
  <c r="E2593" i="116"/>
  <c r="E2594" i="116"/>
  <c r="E2595" i="116"/>
  <c r="E2596" i="116"/>
  <c r="E2597" i="116"/>
  <c r="E2598" i="116"/>
  <c r="E2599" i="116"/>
  <c r="E2600" i="116"/>
  <c r="E2601" i="116"/>
  <c r="E2602" i="116"/>
  <c r="E2603" i="116"/>
  <c r="E2604" i="116"/>
  <c r="E2605" i="116"/>
  <c r="E2606" i="116"/>
  <c r="E2607" i="116"/>
  <c r="E2608" i="116"/>
  <c r="E2609" i="116"/>
  <c r="E2610" i="116"/>
  <c r="E2611" i="116"/>
  <c r="E2612" i="116"/>
  <c r="E2613" i="116"/>
  <c r="E2614" i="116"/>
  <c r="E2615" i="116"/>
  <c r="E2616" i="116"/>
  <c r="E2617" i="116"/>
  <c r="E2618" i="116"/>
  <c r="E2619" i="116"/>
  <c r="E2620" i="116"/>
  <c r="E2621" i="116"/>
  <c r="E2622" i="116"/>
  <c r="E2623" i="116"/>
  <c r="E2624" i="116"/>
  <c r="E2625" i="116"/>
  <c r="E2626" i="116"/>
  <c r="E2627" i="116"/>
  <c r="E2628" i="116"/>
  <c r="E2629" i="116"/>
  <c r="E2630" i="116"/>
  <c r="E2631" i="116"/>
  <c r="E2632" i="116"/>
  <c r="E2633" i="116"/>
  <c r="E2634" i="116"/>
  <c r="E2635" i="116"/>
  <c r="E2636" i="116"/>
  <c r="E2637" i="116"/>
  <c r="E2638" i="116"/>
  <c r="E2639" i="116"/>
  <c r="E2640" i="116"/>
  <c r="E2641" i="116"/>
  <c r="E2642" i="116"/>
  <c r="E2643" i="116"/>
  <c r="E2644" i="116"/>
  <c r="E2645" i="116"/>
  <c r="E2646" i="116"/>
  <c r="E2647" i="116"/>
  <c r="E2648" i="116"/>
  <c r="E2649" i="116"/>
  <c r="E2650" i="116"/>
  <c r="E2651" i="116"/>
  <c r="E2652" i="116"/>
  <c r="E2653" i="116"/>
  <c r="E2654" i="116"/>
  <c r="E2655" i="116"/>
  <c r="E2656" i="116"/>
  <c r="E2657" i="116"/>
  <c r="E2658" i="116"/>
  <c r="E2659" i="116"/>
  <c r="E2660" i="116"/>
  <c r="E2661" i="116"/>
  <c r="E2662" i="116"/>
  <c r="E2663" i="116"/>
  <c r="E2664" i="116"/>
  <c r="E2665" i="116"/>
  <c r="E2666" i="116"/>
  <c r="E2667" i="116"/>
  <c r="E2668" i="116"/>
  <c r="E2669" i="116"/>
  <c r="E2670" i="116"/>
  <c r="E2671" i="116"/>
  <c r="E2672" i="116"/>
  <c r="E2673" i="116"/>
  <c r="E2674" i="116"/>
  <c r="E2675" i="116"/>
  <c r="E2676" i="116"/>
  <c r="E2677" i="116"/>
  <c r="E2678" i="116"/>
  <c r="E2679" i="116"/>
  <c r="E2680" i="116"/>
  <c r="E2681" i="116"/>
  <c r="E2682" i="116"/>
  <c r="E2683" i="116"/>
  <c r="E2684" i="116"/>
  <c r="E2685" i="116"/>
  <c r="E2686" i="116"/>
  <c r="E2687" i="116"/>
  <c r="E2688" i="116"/>
  <c r="E2689" i="116"/>
  <c r="E2690" i="116"/>
  <c r="E2691" i="116"/>
  <c r="E2692" i="116"/>
  <c r="E2693" i="116"/>
  <c r="E2694" i="116"/>
  <c r="E2695" i="116"/>
  <c r="E2696" i="116"/>
  <c r="E2697" i="116"/>
  <c r="E2698" i="116"/>
  <c r="E2699" i="116"/>
  <c r="E2700" i="116"/>
  <c r="E2701" i="116"/>
  <c r="E2702" i="116"/>
  <c r="E2703" i="116"/>
  <c r="E2704" i="116"/>
  <c r="E2705" i="116"/>
  <c r="E2706" i="116"/>
  <c r="E2707" i="116"/>
  <c r="E2708" i="116"/>
  <c r="E2709" i="116"/>
  <c r="E2710" i="116"/>
  <c r="E2711" i="116"/>
  <c r="E2712" i="116"/>
  <c r="E2713" i="116"/>
  <c r="E2714" i="116"/>
  <c r="E2715" i="116"/>
  <c r="E2716" i="116"/>
  <c r="E2717" i="116"/>
  <c r="E2718" i="116"/>
  <c r="E2719" i="116"/>
  <c r="E2720" i="116"/>
  <c r="E2721" i="116"/>
  <c r="E2722" i="116"/>
  <c r="E2723" i="116"/>
  <c r="E2724" i="116"/>
  <c r="E2725" i="116"/>
  <c r="E2726" i="116"/>
  <c r="E2727" i="116"/>
  <c r="E2728" i="116"/>
  <c r="E2729" i="116"/>
  <c r="E2730" i="116"/>
  <c r="E2731" i="116"/>
  <c r="E2732" i="116"/>
  <c r="E2733" i="116"/>
  <c r="E2734" i="116"/>
  <c r="E2735" i="116"/>
  <c r="E2736" i="116"/>
  <c r="E2737" i="116"/>
  <c r="E2738" i="116"/>
  <c r="E2739" i="116"/>
  <c r="E2740" i="116"/>
  <c r="E2741" i="116"/>
  <c r="E2742" i="116"/>
  <c r="E2743" i="116"/>
  <c r="E2744" i="116"/>
  <c r="E2745" i="116"/>
  <c r="E2746" i="116"/>
  <c r="E2747" i="116"/>
  <c r="E2748" i="116"/>
  <c r="E2749" i="116"/>
  <c r="E2750" i="116"/>
  <c r="E2751" i="116"/>
  <c r="E2752" i="116"/>
  <c r="E2753" i="116"/>
  <c r="E2754" i="116"/>
  <c r="E2755" i="116"/>
  <c r="E2756" i="116"/>
  <c r="E2757" i="116"/>
  <c r="E2758" i="116"/>
  <c r="E2759" i="116"/>
  <c r="E2760" i="116"/>
  <c r="E2761" i="116"/>
  <c r="E2762" i="116"/>
  <c r="E2763" i="116"/>
  <c r="E2764" i="116"/>
  <c r="E2765" i="116"/>
  <c r="E2766" i="116"/>
  <c r="E2767" i="116"/>
  <c r="E2768" i="116"/>
  <c r="E2769" i="116"/>
  <c r="E2770" i="116"/>
  <c r="E2771" i="116"/>
  <c r="E2772" i="116"/>
  <c r="E2773" i="116"/>
  <c r="E2774" i="116"/>
  <c r="E2775" i="116"/>
  <c r="E2776" i="116"/>
  <c r="E2777" i="116"/>
  <c r="E2778" i="116"/>
  <c r="E2779" i="116"/>
  <c r="E2780" i="116"/>
  <c r="E2781" i="116"/>
  <c r="E2782" i="116"/>
  <c r="E2783" i="116"/>
  <c r="E2784" i="116"/>
  <c r="E2785" i="116"/>
  <c r="E2786" i="116"/>
  <c r="E2787" i="116"/>
  <c r="E2788" i="116"/>
  <c r="E2789" i="116"/>
  <c r="E2790" i="116"/>
  <c r="E2791" i="116"/>
  <c r="E2792" i="116"/>
  <c r="E2793" i="116"/>
  <c r="E2794" i="116"/>
  <c r="E2795" i="116"/>
  <c r="E2796" i="116"/>
  <c r="E2797" i="116"/>
  <c r="E2798" i="116"/>
  <c r="E2799" i="116"/>
  <c r="E2800" i="116"/>
  <c r="E2801" i="116"/>
  <c r="E2802" i="116"/>
  <c r="E2803" i="116"/>
  <c r="E2804" i="116"/>
  <c r="E2805" i="116"/>
  <c r="E2806" i="116"/>
  <c r="E2807" i="116"/>
  <c r="E2808" i="116"/>
  <c r="E2809" i="116"/>
  <c r="E2810" i="116"/>
  <c r="E2811" i="116"/>
  <c r="E2812" i="116"/>
  <c r="E2813" i="116"/>
  <c r="E2814" i="116"/>
  <c r="E2815" i="116"/>
  <c r="E2816" i="116"/>
  <c r="E2817" i="116"/>
  <c r="E2818" i="116"/>
  <c r="E2819" i="116"/>
  <c r="E2820" i="116"/>
  <c r="E2821" i="116"/>
  <c r="E2822" i="116"/>
  <c r="E2823" i="116"/>
  <c r="E2824" i="116"/>
  <c r="E2825" i="116"/>
  <c r="E2826" i="116"/>
  <c r="E2827" i="116"/>
  <c r="E2828" i="116"/>
  <c r="E2829" i="116"/>
  <c r="E2830" i="116"/>
  <c r="E2831" i="116"/>
  <c r="E2832" i="116"/>
  <c r="E2833" i="116"/>
  <c r="E2834" i="116"/>
  <c r="E2835" i="116"/>
  <c r="E2836" i="116"/>
  <c r="E2837" i="116"/>
  <c r="E2838" i="116"/>
  <c r="E2839" i="116"/>
  <c r="E2840" i="116"/>
  <c r="E2841" i="116"/>
  <c r="E2842" i="116"/>
  <c r="E2843" i="116"/>
  <c r="E2844" i="116"/>
  <c r="E2845" i="116"/>
  <c r="E2846" i="116"/>
  <c r="E2847" i="116"/>
  <c r="E2848" i="116"/>
  <c r="E2849" i="116"/>
  <c r="E2850" i="116"/>
  <c r="E2851" i="116"/>
  <c r="E2852" i="116"/>
  <c r="E2853" i="116"/>
  <c r="E2854" i="116"/>
  <c r="E2855" i="116"/>
  <c r="E2856" i="116"/>
  <c r="E2857" i="116"/>
  <c r="E2858" i="116"/>
  <c r="E2859" i="116"/>
  <c r="E2860" i="116"/>
  <c r="E2861" i="116"/>
  <c r="E2862" i="116"/>
  <c r="E2863" i="116"/>
  <c r="E2864" i="116"/>
  <c r="E2865" i="116"/>
  <c r="E2866" i="116"/>
  <c r="E2867" i="116"/>
  <c r="E2868" i="116"/>
  <c r="E2869" i="116"/>
  <c r="E2870" i="116"/>
  <c r="E2871" i="116"/>
  <c r="E2872" i="116"/>
  <c r="E2873" i="116"/>
  <c r="E2874" i="116"/>
  <c r="E2875" i="116"/>
  <c r="E2876" i="116"/>
  <c r="E2877" i="116"/>
  <c r="E2878" i="116"/>
  <c r="E2879" i="116"/>
  <c r="E2880" i="116"/>
  <c r="E2881" i="116"/>
  <c r="E2882" i="116"/>
  <c r="E2883" i="116"/>
  <c r="E2884" i="116"/>
  <c r="E2885" i="116"/>
  <c r="E2886" i="116"/>
  <c r="E2887" i="116"/>
  <c r="E2888" i="116"/>
  <c r="E2889" i="116"/>
  <c r="E2890" i="116"/>
  <c r="E2891" i="116"/>
  <c r="E2892" i="116"/>
  <c r="E2893" i="116"/>
  <c r="E2894" i="116"/>
  <c r="E2895" i="116"/>
  <c r="E2896" i="116"/>
  <c r="E2897" i="116"/>
  <c r="E2898" i="116"/>
  <c r="E2899" i="116"/>
  <c r="E2900" i="116"/>
  <c r="E2901" i="116"/>
  <c r="E2902" i="116"/>
  <c r="E2903" i="116"/>
  <c r="E2904" i="116"/>
  <c r="E2905" i="116"/>
  <c r="E2906" i="116"/>
  <c r="E2907" i="116"/>
  <c r="E2908" i="116"/>
  <c r="E2909" i="116"/>
  <c r="E2910" i="116"/>
  <c r="E2911" i="116"/>
  <c r="E2912" i="116"/>
  <c r="E2913" i="116"/>
  <c r="E2914" i="116"/>
  <c r="E2915" i="116"/>
  <c r="E2916" i="116"/>
  <c r="E2917" i="116"/>
  <c r="E2918" i="116"/>
  <c r="E2919" i="116"/>
  <c r="E2920" i="116"/>
  <c r="E2921" i="116"/>
  <c r="E2922" i="116"/>
  <c r="E2923" i="116"/>
  <c r="E2924" i="116"/>
  <c r="E2925" i="116"/>
  <c r="E2926" i="116"/>
  <c r="E2927" i="116"/>
  <c r="E2928" i="116"/>
  <c r="E2929" i="116"/>
  <c r="E2930" i="116"/>
  <c r="E2931" i="116"/>
  <c r="E2932" i="116"/>
  <c r="E2933" i="116"/>
  <c r="E2934" i="116"/>
  <c r="E2935" i="116"/>
  <c r="E2936" i="116"/>
  <c r="E2937" i="116"/>
  <c r="E2938" i="116"/>
  <c r="E2939" i="116"/>
  <c r="E2940" i="116"/>
  <c r="E2941" i="116"/>
  <c r="E2942" i="116"/>
  <c r="E2943" i="116"/>
  <c r="E2944" i="116"/>
  <c r="E2945" i="116"/>
  <c r="E2946" i="116"/>
  <c r="E2947" i="116"/>
  <c r="E2948" i="116"/>
  <c r="E2949" i="116"/>
  <c r="E2950" i="116"/>
  <c r="E2951" i="116"/>
  <c r="E2952" i="116"/>
  <c r="E2953" i="116"/>
  <c r="E2954" i="116"/>
  <c r="E2955" i="116"/>
  <c r="E2956" i="116"/>
  <c r="E2957" i="116"/>
  <c r="E2958" i="116"/>
  <c r="E2959" i="116"/>
  <c r="E2960" i="116"/>
  <c r="E2961" i="116"/>
  <c r="E2962" i="116"/>
  <c r="E2963" i="116"/>
  <c r="E2964" i="116"/>
  <c r="E2965" i="116"/>
  <c r="E2966" i="116"/>
  <c r="E2967" i="116"/>
  <c r="E2968" i="116"/>
  <c r="E2969" i="116"/>
  <c r="E2970" i="116"/>
  <c r="E2971" i="116"/>
  <c r="E2972" i="116"/>
  <c r="E2973" i="116"/>
  <c r="E2974" i="116"/>
  <c r="E2975" i="116"/>
  <c r="E2976" i="116"/>
  <c r="E2977" i="116"/>
  <c r="E2978" i="116"/>
  <c r="E2979" i="116"/>
  <c r="E2980" i="116"/>
  <c r="E2981" i="116"/>
  <c r="E2982" i="116"/>
  <c r="E2983" i="116"/>
  <c r="E2984" i="116"/>
  <c r="E2985" i="116"/>
  <c r="E2986" i="116"/>
  <c r="E2987" i="116"/>
  <c r="E2988" i="116"/>
  <c r="E2989" i="116"/>
  <c r="E2990" i="116"/>
  <c r="E2991" i="116"/>
  <c r="E2992" i="116"/>
  <c r="E2993" i="116"/>
  <c r="E2994" i="116"/>
  <c r="E2995" i="116"/>
  <c r="E2996" i="116"/>
  <c r="E2997" i="116"/>
  <c r="E2998" i="116"/>
  <c r="E2999" i="116"/>
  <c r="E3000" i="116"/>
  <c r="E3001" i="116"/>
  <c r="E3002" i="116"/>
  <c r="E3003" i="116"/>
  <c r="E3004" i="116"/>
  <c r="E3005" i="116"/>
  <c r="E3006" i="116"/>
  <c r="E3007" i="116"/>
  <c r="E3008" i="116"/>
  <c r="E3009" i="116"/>
  <c r="E3010" i="116"/>
  <c r="E3011" i="116"/>
  <c r="E3012" i="116"/>
  <c r="E3013" i="116"/>
  <c r="E3014" i="116"/>
  <c r="E3015" i="116"/>
  <c r="E3016" i="116"/>
  <c r="E3017" i="116"/>
  <c r="E3018" i="116"/>
  <c r="E3019" i="116"/>
  <c r="E3020" i="116"/>
  <c r="E3021" i="116"/>
  <c r="E3022" i="116"/>
  <c r="E3023" i="116"/>
  <c r="E3024" i="116"/>
  <c r="E3025" i="116"/>
  <c r="E3026" i="116"/>
  <c r="E3027" i="116"/>
  <c r="E3028" i="116"/>
  <c r="E3029" i="116"/>
  <c r="E3030" i="116"/>
  <c r="E3031" i="116"/>
  <c r="E3032" i="116"/>
  <c r="E3033" i="116"/>
  <c r="E3034" i="116"/>
  <c r="E3035" i="116"/>
  <c r="E3036" i="116"/>
  <c r="E3037" i="116"/>
  <c r="E3038" i="116"/>
  <c r="E3039" i="116"/>
  <c r="E3040" i="116"/>
  <c r="E3041" i="116"/>
  <c r="E3042" i="116"/>
  <c r="E3043" i="116"/>
  <c r="E3044" i="116"/>
  <c r="E3045" i="116"/>
  <c r="E3046" i="116"/>
  <c r="E3047" i="116"/>
  <c r="E3048" i="116"/>
  <c r="E3049" i="116"/>
  <c r="E3050" i="116"/>
  <c r="E3051" i="116"/>
  <c r="E3052" i="116"/>
  <c r="E3053" i="116"/>
  <c r="E3054" i="116"/>
  <c r="E3055" i="116"/>
  <c r="E3056" i="116"/>
  <c r="E3057" i="116"/>
  <c r="E3058" i="116"/>
  <c r="E3059" i="116"/>
  <c r="E3060" i="116"/>
  <c r="E3061" i="116"/>
  <c r="E3062" i="116"/>
  <c r="E3063" i="116"/>
  <c r="E3064" i="116"/>
  <c r="E3065" i="116"/>
  <c r="E3066" i="116"/>
  <c r="E3067" i="116"/>
  <c r="E3068" i="116"/>
  <c r="E3069" i="116"/>
  <c r="E3070" i="116"/>
  <c r="E3071" i="116"/>
  <c r="E3072" i="116"/>
  <c r="E3073" i="116"/>
  <c r="E3074" i="116"/>
  <c r="E3075" i="116"/>
  <c r="E3076" i="116"/>
  <c r="E3077" i="116"/>
  <c r="E3078" i="116"/>
  <c r="E3079" i="116"/>
  <c r="E3080" i="116"/>
  <c r="E3081" i="116"/>
  <c r="E3082" i="116"/>
  <c r="E3083" i="116"/>
  <c r="E3084" i="116"/>
  <c r="E3085" i="116"/>
  <c r="E3086" i="116"/>
  <c r="E3087" i="116"/>
  <c r="E3088" i="116"/>
  <c r="E3089" i="116"/>
  <c r="E3090" i="116"/>
  <c r="E3091" i="116"/>
  <c r="E3092" i="116"/>
  <c r="E3093" i="116"/>
  <c r="E3094" i="116"/>
  <c r="E3095" i="116"/>
  <c r="E3096" i="116"/>
  <c r="E3097" i="116"/>
  <c r="E3098" i="116"/>
  <c r="E3099" i="116"/>
  <c r="E3100" i="116"/>
  <c r="E3101" i="116"/>
  <c r="E3102" i="116"/>
  <c r="E3103" i="116"/>
  <c r="E3104" i="116"/>
  <c r="E3105" i="116"/>
  <c r="E3106" i="116"/>
  <c r="E3107" i="116"/>
  <c r="E3108" i="116"/>
  <c r="E3109" i="116"/>
  <c r="E3110" i="116"/>
  <c r="E3111" i="116"/>
  <c r="E3112" i="116"/>
  <c r="E3113" i="116"/>
  <c r="E3114" i="116"/>
  <c r="E3115" i="116"/>
  <c r="E3116" i="116"/>
  <c r="E3117" i="116"/>
  <c r="E3118" i="116"/>
  <c r="E3119" i="116"/>
  <c r="E3120" i="116"/>
  <c r="E3121" i="116"/>
  <c r="E3122" i="116"/>
  <c r="E3123" i="116"/>
  <c r="E3124" i="116"/>
  <c r="E3125" i="116"/>
  <c r="E3126" i="116"/>
  <c r="E3127" i="116"/>
  <c r="E3128" i="116"/>
  <c r="E3129" i="116"/>
  <c r="E3130" i="116"/>
  <c r="E3131" i="116"/>
  <c r="E3132" i="116"/>
  <c r="E3133" i="116"/>
  <c r="E3134" i="116"/>
  <c r="E3135" i="116"/>
  <c r="E3136" i="116"/>
  <c r="E3137" i="116"/>
  <c r="E3138" i="116"/>
  <c r="E3139" i="116"/>
  <c r="E3140" i="116"/>
  <c r="E3141" i="116"/>
  <c r="E3142" i="116"/>
  <c r="E3143" i="116"/>
  <c r="E3144" i="116"/>
  <c r="E3145" i="116"/>
  <c r="E3146" i="116"/>
  <c r="E3147" i="116"/>
  <c r="E3148" i="116"/>
  <c r="E3149" i="116"/>
  <c r="E3150" i="116"/>
  <c r="E3151" i="116"/>
  <c r="E3152" i="116"/>
  <c r="E3153" i="116"/>
  <c r="E3154" i="116"/>
  <c r="E3155" i="116"/>
  <c r="E3156" i="116"/>
  <c r="E3157" i="116"/>
  <c r="E3158" i="116"/>
  <c r="E3159" i="116"/>
  <c r="E3160" i="116"/>
  <c r="E3161" i="116"/>
  <c r="E3162" i="116"/>
  <c r="E3163" i="116"/>
  <c r="E3164" i="116"/>
  <c r="E3165" i="116"/>
  <c r="E3166" i="116"/>
  <c r="E3167" i="116"/>
  <c r="E3168" i="116"/>
  <c r="E3169" i="116"/>
  <c r="E3170" i="116"/>
  <c r="E3171" i="116"/>
  <c r="E3172" i="116"/>
  <c r="E3173" i="116"/>
  <c r="E3174" i="116"/>
  <c r="E3175" i="116"/>
  <c r="E3176" i="116"/>
  <c r="E3177" i="116"/>
  <c r="E3178" i="116"/>
  <c r="E3179" i="116"/>
  <c r="E3180" i="116"/>
  <c r="E3181" i="116"/>
  <c r="E3182" i="116"/>
  <c r="E3183" i="116"/>
  <c r="E3184" i="116"/>
  <c r="E3185" i="116"/>
  <c r="E3186" i="116"/>
  <c r="E3187" i="116"/>
  <c r="E3188" i="116"/>
  <c r="E3189" i="116"/>
  <c r="E3190" i="116"/>
  <c r="E3191" i="116"/>
  <c r="E3192" i="116"/>
  <c r="E3193" i="116"/>
  <c r="E3194" i="116"/>
  <c r="E3195" i="116"/>
  <c r="E3196" i="116"/>
  <c r="E3197" i="116"/>
  <c r="E3198" i="116"/>
  <c r="E3199" i="116"/>
  <c r="E3200" i="116"/>
  <c r="E3201" i="116"/>
  <c r="E3202" i="116"/>
  <c r="E3203" i="116"/>
  <c r="E3204" i="116"/>
  <c r="E3205" i="116"/>
  <c r="E3206" i="116"/>
  <c r="E3207" i="116"/>
  <c r="E3208" i="116"/>
  <c r="E3209" i="116"/>
  <c r="E3210" i="116"/>
  <c r="E3211" i="116"/>
  <c r="E3212" i="116"/>
  <c r="E3213" i="116"/>
  <c r="E3214" i="116"/>
  <c r="E3215" i="116"/>
  <c r="E3216" i="116"/>
  <c r="E3217" i="116"/>
  <c r="E3218" i="116"/>
  <c r="E3219" i="116"/>
  <c r="E3220" i="116"/>
  <c r="E3221" i="116"/>
  <c r="E3222" i="116"/>
  <c r="E3223" i="116"/>
  <c r="E3224" i="116"/>
  <c r="E3225" i="116"/>
  <c r="E3226" i="116"/>
  <c r="E3227" i="116"/>
  <c r="E3228" i="116"/>
  <c r="E3229" i="116"/>
  <c r="E3230" i="116"/>
  <c r="E3231" i="116"/>
  <c r="E3232" i="116"/>
  <c r="E3233" i="116"/>
  <c r="E3234" i="116"/>
  <c r="E3235" i="116"/>
  <c r="E3236" i="116"/>
  <c r="E3237" i="116"/>
  <c r="E3238" i="116"/>
  <c r="E3239" i="116"/>
  <c r="E3240" i="116"/>
  <c r="E3241" i="116"/>
  <c r="E3242" i="116"/>
  <c r="E3243" i="116"/>
  <c r="E3244" i="116"/>
  <c r="E3245" i="116"/>
  <c r="E3246" i="116"/>
  <c r="E3247" i="116"/>
  <c r="E3248" i="116"/>
  <c r="E3249" i="116"/>
  <c r="E3250" i="116"/>
  <c r="E3251" i="116"/>
  <c r="E3252" i="116"/>
  <c r="E3253" i="116"/>
  <c r="E3254" i="116"/>
  <c r="E3255" i="116"/>
  <c r="E3256" i="116"/>
  <c r="E3257" i="116"/>
  <c r="E3258" i="116"/>
  <c r="E3259" i="116"/>
  <c r="E3260" i="116"/>
  <c r="E3261" i="116"/>
  <c r="E3262" i="116"/>
  <c r="E3263" i="116"/>
  <c r="E3264" i="116"/>
  <c r="E3265" i="116"/>
  <c r="E3266" i="116"/>
  <c r="E3267" i="116"/>
  <c r="E3268" i="116"/>
  <c r="E3269" i="116"/>
  <c r="E3270" i="116"/>
  <c r="E3271" i="116"/>
  <c r="E3272" i="116"/>
  <c r="E3273" i="116"/>
  <c r="E3274" i="116"/>
  <c r="E3275" i="116"/>
  <c r="E3276" i="116"/>
  <c r="E3277" i="116"/>
  <c r="E3278" i="116"/>
  <c r="E3279" i="116"/>
  <c r="E3280" i="116"/>
  <c r="E3281" i="116"/>
  <c r="E3282" i="116"/>
  <c r="E3283" i="116"/>
  <c r="E3284" i="116"/>
  <c r="E3285" i="116"/>
  <c r="E3286" i="116"/>
  <c r="E3287" i="116"/>
  <c r="E3288" i="116"/>
  <c r="E3289" i="116"/>
  <c r="E3290" i="116"/>
  <c r="E3291" i="116"/>
  <c r="E3292" i="116"/>
  <c r="E3293" i="116"/>
  <c r="E3294" i="116"/>
  <c r="E3295" i="116"/>
  <c r="E3296" i="116"/>
  <c r="E3297" i="116"/>
  <c r="E3298" i="116"/>
  <c r="E3299" i="116"/>
  <c r="E3300" i="116"/>
  <c r="E3301" i="116"/>
  <c r="E3302" i="116"/>
  <c r="E3303" i="116"/>
  <c r="E3304" i="116"/>
  <c r="E3305" i="116"/>
  <c r="E3306" i="116"/>
  <c r="E3307" i="116"/>
  <c r="E3308" i="116"/>
  <c r="E3309" i="116"/>
  <c r="E3310" i="116"/>
  <c r="E3311" i="116"/>
  <c r="E3312" i="116"/>
  <c r="E3313" i="116"/>
  <c r="E3314" i="116"/>
  <c r="E3315" i="116"/>
  <c r="E3316" i="116"/>
  <c r="E3317" i="116"/>
  <c r="E3318" i="116"/>
  <c r="E3319" i="116"/>
  <c r="E3320" i="116"/>
  <c r="E3321" i="116"/>
  <c r="E3322" i="116"/>
  <c r="E3323" i="116"/>
  <c r="E3324" i="116"/>
  <c r="E3325" i="116"/>
  <c r="E3326" i="116"/>
  <c r="E3327" i="116"/>
  <c r="E3328" i="116"/>
  <c r="E3329" i="116"/>
  <c r="E3330" i="116"/>
  <c r="E3331" i="116"/>
  <c r="E3332" i="116"/>
  <c r="E3333" i="116"/>
  <c r="E3334" i="116"/>
  <c r="E3335" i="116"/>
  <c r="E3336" i="116"/>
  <c r="E3337" i="116"/>
  <c r="E3338" i="116"/>
  <c r="E3339" i="116"/>
  <c r="E3340" i="116"/>
  <c r="E3341" i="116"/>
  <c r="E3342" i="116"/>
  <c r="E3343" i="116"/>
  <c r="E3344" i="116"/>
  <c r="E3345" i="116"/>
  <c r="E3346" i="116"/>
  <c r="E3347" i="116"/>
  <c r="E3348" i="116"/>
  <c r="E3349" i="116"/>
  <c r="E3350" i="116"/>
  <c r="E3351" i="116"/>
  <c r="E3352" i="116"/>
  <c r="E3353" i="116"/>
  <c r="E3354" i="116"/>
  <c r="E3355" i="116"/>
  <c r="E3356" i="116"/>
  <c r="E3357" i="116"/>
  <c r="E3358" i="116"/>
  <c r="E3359" i="116"/>
  <c r="E3360" i="116"/>
  <c r="E3361" i="116"/>
  <c r="E3362" i="116"/>
  <c r="E3363" i="116"/>
  <c r="E3364" i="116"/>
  <c r="E3365" i="116"/>
  <c r="E3366" i="116"/>
  <c r="E3367" i="116"/>
  <c r="E3368" i="116"/>
  <c r="E3369" i="116"/>
  <c r="E3370" i="116"/>
  <c r="E3371" i="116"/>
  <c r="E3372" i="116"/>
  <c r="E3373" i="116"/>
  <c r="E3374" i="116"/>
  <c r="E3375" i="116"/>
  <c r="E3376" i="116"/>
  <c r="E3377" i="116"/>
  <c r="E3378" i="116"/>
  <c r="E3379" i="116"/>
  <c r="E3380" i="116"/>
  <c r="E3381" i="116"/>
  <c r="E3382" i="116"/>
  <c r="E3383" i="116"/>
  <c r="E3384" i="116"/>
  <c r="E3385" i="116"/>
  <c r="E3386" i="116"/>
  <c r="E3387" i="116"/>
  <c r="E3388" i="116"/>
  <c r="E3389" i="116"/>
  <c r="E3390" i="116"/>
  <c r="E3391" i="116"/>
  <c r="E3392" i="116"/>
  <c r="E3393" i="116"/>
  <c r="E3394" i="116"/>
  <c r="E3395" i="116"/>
  <c r="E3396" i="116"/>
  <c r="E3397" i="116"/>
  <c r="E3398" i="116"/>
  <c r="E3399" i="116"/>
  <c r="E3400" i="116"/>
  <c r="E3401" i="116"/>
  <c r="E3402" i="116"/>
  <c r="E3403" i="116"/>
  <c r="E3404" i="116"/>
  <c r="E3405" i="116"/>
  <c r="E3406" i="116"/>
  <c r="E3407" i="116"/>
  <c r="E3408" i="116"/>
  <c r="E3409" i="116"/>
  <c r="E3410" i="116"/>
  <c r="E3411" i="116"/>
  <c r="E3412" i="116"/>
  <c r="E3413" i="116"/>
  <c r="E3414" i="116"/>
  <c r="E3415" i="116"/>
  <c r="E3416" i="116"/>
  <c r="E3417" i="116"/>
  <c r="E3418" i="116"/>
  <c r="E3419" i="116"/>
  <c r="E3420" i="116"/>
  <c r="E3421" i="116"/>
  <c r="E3422" i="116"/>
  <c r="E3423" i="116"/>
  <c r="E3424" i="116"/>
  <c r="E3425" i="116"/>
  <c r="E3426" i="116"/>
  <c r="E3427" i="116"/>
  <c r="E3428" i="116"/>
  <c r="E3429" i="116"/>
  <c r="E3430" i="116"/>
  <c r="E3431" i="116"/>
  <c r="E3432" i="116"/>
  <c r="E3433" i="116"/>
  <c r="E3434" i="116"/>
  <c r="E3435" i="116"/>
  <c r="E3436" i="116"/>
  <c r="E3437" i="116"/>
  <c r="E3438" i="116"/>
  <c r="E3439" i="116"/>
  <c r="E3440" i="116"/>
  <c r="E3441" i="116"/>
  <c r="E3442" i="116"/>
  <c r="E3443" i="116"/>
  <c r="E3444" i="116"/>
  <c r="E3445" i="116"/>
  <c r="E3446" i="116"/>
  <c r="E3447" i="116"/>
  <c r="E3448" i="116"/>
  <c r="E3449" i="116"/>
  <c r="E3450" i="116"/>
  <c r="E3451" i="116"/>
  <c r="E3452" i="116"/>
  <c r="E3453" i="116"/>
  <c r="E3454" i="116"/>
  <c r="E3455" i="116"/>
  <c r="E3456" i="116"/>
  <c r="E3457" i="116"/>
  <c r="E3458" i="116"/>
  <c r="E3459" i="116"/>
  <c r="E3460" i="116"/>
  <c r="E3461" i="116"/>
  <c r="E3462" i="116"/>
  <c r="E3463" i="116"/>
  <c r="E3464" i="116"/>
  <c r="E3465" i="116"/>
  <c r="E3466" i="116"/>
  <c r="E3467" i="116"/>
  <c r="E3468" i="116"/>
  <c r="E3469" i="116"/>
  <c r="E3470" i="116"/>
  <c r="E3471" i="116"/>
  <c r="E3472" i="116"/>
  <c r="E3473" i="116"/>
  <c r="E3474" i="116"/>
  <c r="E3475" i="116"/>
  <c r="E3476" i="116"/>
  <c r="E3477" i="116"/>
  <c r="E3478" i="116"/>
  <c r="E3479" i="116"/>
  <c r="E3480" i="116"/>
  <c r="E3481" i="116"/>
  <c r="E3482" i="116"/>
  <c r="E3483" i="116"/>
  <c r="E3484" i="116"/>
  <c r="E3485" i="116"/>
  <c r="E3486" i="116"/>
  <c r="E3487" i="116"/>
  <c r="E3488" i="116"/>
  <c r="E3489" i="116"/>
  <c r="E3490" i="116"/>
  <c r="E3491" i="116"/>
  <c r="E3492" i="116"/>
  <c r="E3493" i="116"/>
  <c r="E3494" i="116"/>
  <c r="E3495" i="116"/>
  <c r="E3496" i="116"/>
  <c r="E3497" i="116"/>
  <c r="E3498" i="116"/>
  <c r="E3499" i="116"/>
  <c r="E3500" i="116"/>
  <c r="E3501" i="116"/>
  <c r="E3502" i="116"/>
  <c r="E3503" i="116"/>
  <c r="E3504" i="116"/>
  <c r="E3505" i="116"/>
  <c r="E3506" i="116"/>
  <c r="E3507" i="116"/>
  <c r="E3508" i="116"/>
  <c r="E3509" i="116"/>
  <c r="E3510" i="116"/>
  <c r="E3511" i="116"/>
  <c r="E3512" i="116"/>
  <c r="E3513" i="116"/>
  <c r="E3514" i="116"/>
  <c r="E3515" i="116"/>
  <c r="E3516" i="116"/>
  <c r="E3517" i="116"/>
  <c r="E3518" i="116"/>
  <c r="E3519" i="116"/>
  <c r="E3520" i="116"/>
  <c r="E3521" i="116"/>
  <c r="E3522" i="116"/>
  <c r="E3523" i="116"/>
  <c r="E3524" i="116"/>
  <c r="E3525" i="116"/>
  <c r="E3526" i="116"/>
  <c r="E3527" i="116"/>
  <c r="E3528" i="116"/>
  <c r="E3529" i="116"/>
  <c r="E3530" i="116"/>
  <c r="E3531" i="116"/>
  <c r="E3532" i="116"/>
  <c r="E3533" i="116"/>
  <c r="E3534" i="116"/>
  <c r="E3535" i="116"/>
  <c r="E3536" i="116"/>
  <c r="E3537" i="116"/>
  <c r="E3538" i="116"/>
  <c r="E3539" i="116"/>
  <c r="E3540" i="116"/>
  <c r="E3541" i="116"/>
  <c r="E3542" i="116"/>
  <c r="E3543" i="116"/>
  <c r="E3544" i="116"/>
  <c r="E3545" i="116"/>
  <c r="E3546" i="116"/>
  <c r="E3547" i="116"/>
  <c r="E3548" i="116"/>
  <c r="E3549" i="116"/>
  <c r="E3550" i="116"/>
  <c r="E3551" i="116"/>
  <c r="E3552" i="116"/>
  <c r="E3553" i="116"/>
  <c r="E3554" i="116"/>
  <c r="E3555" i="116"/>
  <c r="E3556" i="116"/>
  <c r="E3557" i="116"/>
  <c r="E3558" i="116"/>
  <c r="E3559" i="116"/>
  <c r="E3560" i="116"/>
  <c r="E3561" i="116"/>
  <c r="E3562" i="116"/>
  <c r="E3563" i="116"/>
  <c r="E3564" i="116"/>
  <c r="E3565" i="116"/>
  <c r="E3566" i="116"/>
  <c r="E3567" i="116"/>
  <c r="E3568" i="116"/>
  <c r="E3569" i="116"/>
  <c r="E3570" i="116"/>
  <c r="E3571" i="116"/>
  <c r="E3572" i="116"/>
  <c r="E3573" i="116"/>
  <c r="E3574" i="116"/>
  <c r="E3575" i="116"/>
  <c r="E3576" i="116"/>
  <c r="E3577" i="116"/>
  <c r="E3578" i="116"/>
  <c r="E3579" i="116"/>
  <c r="E3580" i="116"/>
  <c r="E3581" i="116"/>
  <c r="E3582" i="116"/>
  <c r="E3583" i="116"/>
  <c r="E3584" i="116"/>
  <c r="E3585" i="116"/>
  <c r="E3586" i="116"/>
  <c r="E3587" i="116"/>
  <c r="E3588" i="116"/>
  <c r="E3589" i="116"/>
  <c r="E3590" i="116"/>
  <c r="E3591" i="116"/>
  <c r="E3592" i="116"/>
  <c r="E3593" i="116"/>
  <c r="E3594" i="116"/>
  <c r="E3595" i="116"/>
  <c r="E3596" i="116"/>
  <c r="E3597" i="116"/>
  <c r="E3598" i="116"/>
  <c r="E3599" i="116"/>
  <c r="E3600" i="116"/>
  <c r="E3601" i="116"/>
  <c r="E3602" i="116"/>
  <c r="E3603" i="116"/>
  <c r="E3604" i="116"/>
  <c r="E3605" i="116"/>
  <c r="E3606" i="116"/>
  <c r="E3607" i="116"/>
  <c r="E3608" i="116"/>
  <c r="E3609" i="116"/>
  <c r="E3610" i="116"/>
  <c r="E3611" i="116"/>
  <c r="E3612" i="116"/>
  <c r="E3613" i="116"/>
  <c r="E3614" i="116"/>
  <c r="E3615" i="116"/>
  <c r="E3616" i="116"/>
  <c r="E3617" i="116"/>
  <c r="E3618" i="116"/>
  <c r="E3619" i="116"/>
  <c r="E3620" i="116"/>
  <c r="E3621" i="116"/>
  <c r="E3622" i="116"/>
  <c r="E3623" i="116"/>
  <c r="E3624" i="116"/>
  <c r="E3625" i="116"/>
  <c r="E3626" i="116"/>
  <c r="E3627" i="116"/>
  <c r="E3628" i="116"/>
  <c r="E3629" i="116"/>
  <c r="E3630" i="116"/>
  <c r="E3631" i="116"/>
  <c r="E3632" i="116"/>
  <c r="E3633" i="116"/>
  <c r="E3634" i="116"/>
  <c r="E3635" i="116"/>
  <c r="E3636" i="116"/>
  <c r="E3637" i="116"/>
  <c r="E3638" i="116"/>
  <c r="E3639" i="116"/>
  <c r="E3640" i="116"/>
  <c r="E3641" i="116"/>
  <c r="E3642" i="116"/>
  <c r="E3643" i="116"/>
  <c r="E3644" i="116"/>
  <c r="E3645" i="116"/>
  <c r="E3646" i="116"/>
  <c r="E3647" i="116"/>
  <c r="E3648" i="116"/>
  <c r="E3649" i="116"/>
  <c r="E3650" i="116"/>
  <c r="E3651" i="116"/>
  <c r="E3652" i="116"/>
  <c r="E3653" i="116"/>
  <c r="E3654" i="116"/>
  <c r="E3655" i="116"/>
  <c r="E3656" i="116"/>
  <c r="E3657" i="116"/>
  <c r="E3658" i="116"/>
  <c r="E3659" i="116"/>
  <c r="E3660" i="116"/>
  <c r="E3661" i="116"/>
  <c r="E3662" i="116"/>
  <c r="E3663" i="116"/>
  <c r="E3664" i="116"/>
  <c r="E3665" i="116"/>
  <c r="E3666" i="116"/>
  <c r="E3667" i="116"/>
  <c r="E3668" i="116"/>
  <c r="E3669" i="116"/>
  <c r="E3670" i="116"/>
  <c r="E3671" i="116"/>
  <c r="E3672" i="116"/>
  <c r="E3673" i="116"/>
  <c r="E3674" i="116"/>
  <c r="E3675" i="116"/>
  <c r="E3676" i="116"/>
  <c r="E3677" i="116"/>
  <c r="E3678" i="116"/>
  <c r="E3679" i="116"/>
  <c r="E3680" i="116"/>
  <c r="E3681" i="116"/>
  <c r="E3682" i="116"/>
  <c r="E3683" i="116"/>
  <c r="E3684" i="116"/>
  <c r="E3685" i="116"/>
  <c r="E3686" i="116"/>
  <c r="E3687" i="116"/>
  <c r="E3688" i="116"/>
  <c r="E3689" i="116"/>
  <c r="E3690" i="116"/>
  <c r="E3691" i="116"/>
  <c r="E3692" i="116"/>
  <c r="E3693" i="116"/>
  <c r="E3694" i="116"/>
  <c r="E3695" i="116"/>
  <c r="E3696" i="116"/>
  <c r="E3697" i="116"/>
  <c r="E3698" i="116"/>
  <c r="E3699" i="116"/>
  <c r="E3700" i="116"/>
  <c r="E3701" i="116"/>
  <c r="E3702" i="116"/>
  <c r="E3703" i="116"/>
  <c r="E3704" i="116"/>
  <c r="E3705" i="116"/>
  <c r="E3706" i="116"/>
  <c r="E3707" i="116"/>
  <c r="E3708" i="116"/>
  <c r="E3709" i="116"/>
  <c r="E3710" i="116"/>
  <c r="E3711" i="116"/>
  <c r="E3712" i="116"/>
  <c r="E3713" i="116"/>
  <c r="E3714" i="116"/>
  <c r="E3715" i="116"/>
  <c r="E3716" i="116"/>
  <c r="E3717" i="116"/>
  <c r="E3718" i="116"/>
  <c r="E3719" i="116"/>
  <c r="E3720" i="116"/>
  <c r="E3721" i="116"/>
  <c r="E3722" i="116"/>
  <c r="E3723" i="116"/>
  <c r="E3724" i="116"/>
  <c r="E3725" i="116"/>
  <c r="E3726" i="116"/>
  <c r="E3727" i="116"/>
  <c r="E3728" i="116"/>
  <c r="E3729" i="116"/>
  <c r="E3730" i="116"/>
  <c r="E3731" i="116"/>
  <c r="E3732" i="116"/>
  <c r="E3733" i="116"/>
  <c r="E3734" i="116"/>
  <c r="E3735" i="116"/>
  <c r="E3736" i="116"/>
  <c r="E3737" i="116"/>
  <c r="E3738" i="116"/>
  <c r="E3739" i="116"/>
  <c r="E3740" i="116"/>
  <c r="E3741" i="116"/>
  <c r="E3742" i="116"/>
  <c r="E3743" i="116"/>
  <c r="E3744" i="116"/>
  <c r="E3745" i="116"/>
  <c r="E3746" i="116"/>
  <c r="E3747" i="116"/>
  <c r="E3748" i="116"/>
  <c r="E3749" i="116"/>
  <c r="E3750" i="116"/>
  <c r="E3751" i="116"/>
  <c r="E3752" i="116"/>
  <c r="E3753" i="116"/>
  <c r="E3754" i="116"/>
  <c r="E3755" i="116"/>
  <c r="E3756" i="116"/>
  <c r="E3757" i="116"/>
  <c r="E3758" i="116"/>
  <c r="E3759" i="116"/>
  <c r="E3760" i="116"/>
  <c r="E3761" i="116"/>
  <c r="E3762" i="116"/>
  <c r="E3763" i="116"/>
  <c r="E3764" i="116"/>
  <c r="E3765" i="116"/>
  <c r="E3766" i="116"/>
  <c r="E3767" i="116"/>
  <c r="E3768" i="116"/>
  <c r="E3769" i="116"/>
  <c r="E3770" i="116"/>
  <c r="E3771" i="116"/>
  <c r="E3772" i="116"/>
  <c r="E3773" i="116"/>
  <c r="E3774" i="116"/>
  <c r="E3775" i="116"/>
  <c r="E3776" i="116"/>
  <c r="E3777" i="116"/>
  <c r="E3778" i="116"/>
  <c r="E3779" i="116"/>
  <c r="E3780" i="116"/>
  <c r="E3781" i="116"/>
  <c r="E3782" i="116"/>
  <c r="E3783" i="116"/>
  <c r="E3784" i="116"/>
  <c r="E3785" i="116"/>
  <c r="E3786" i="116"/>
  <c r="E3787" i="116"/>
  <c r="E3788" i="116"/>
  <c r="E3789" i="116"/>
  <c r="E3790" i="116"/>
  <c r="E3791" i="116"/>
  <c r="E3792" i="116"/>
  <c r="E3793" i="116"/>
  <c r="E3794" i="116"/>
  <c r="E3795" i="116"/>
  <c r="E3796" i="116"/>
  <c r="E3797" i="116"/>
  <c r="E3798" i="116"/>
  <c r="E3799" i="116"/>
  <c r="E3800" i="116"/>
  <c r="E3801" i="116"/>
  <c r="E3802" i="116"/>
  <c r="E3803" i="116"/>
  <c r="E3804" i="116"/>
  <c r="E3805" i="116"/>
  <c r="E3806" i="116"/>
  <c r="E3807" i="116"/>
  <c r="E3808" i="116"/>
  <c r="E3809" i="116"/>
  <c r="E3810" i="116"/>
  <c r="E3811" i="116"/>
  <c r="E3812" i="116"/>
  <c r="E3813" i="116"/>
  <c r="E3814" i="116"/>
  <c r="E3815" i="116"/>
  <c r="E3816" i="116"/>
  <c r="E3817" i="116"/>
  <c r="E3818" i="116"/>
  <c r="E3819" i="116"/>
  <c r="E3820" i="116"/>
  <c r="E3821" i="116"/>
  <c r="E3822" i="116"/>
  <c r="E3823" i="116"/>
  <c r="E3824" i="116"/>
  <c r="E3825" i="116"/>
  <c r="E3826" i="116"/>
  <c r="E3827" i="116"/>
  <c r="E3828" i="116"/>
  <c r="E3829" i="116"/>
  <c r="E3830" i="116"/>
  <c r="E3831" i="116"/>
  <c r="E3832" i="116"/>
  <c r="E3833" i="116"/>
  <c r="E3834" i="116"/>
  <c r="E3835" i="116"/>
  <c r="E3836" i="116"/>
  <c r="E3837" i="116"/>
  <c r="E3838" i="116"/>
  <c r="E3839" i="116"/>
  <c r="E3840" i="116"/>
  <c r="E3841" i="116"/>
  <c r="E3842" i="116"/>
  <c r="E3843" i="116"/>
  <c r="E3844" i="116"/>
  <c r="E3845" i="116"/>
  <c r="E3846" i="116"/>
  <c r="E3847" i="116"/>
  <c r="E3848" i="116"/>
  <c r="E3849" i="116"/>
  <c r="E3850" i="116"/>
  <c r="E3851" i="116"/>
  <c r="E3852" i="116"/>
  <c r="E3853" i="116"/>
  <c r="E3854" i="116"/>
  <c r="E3855" i="116"/>
  <c r="E3856" i="116"/>
  <c r="E3857" i="116"/>
  <c r="E3858" i="116"/>
  <c r="E3859" i="116"/>
  <c r="E3860" i="116"/>
  <c r="E3861" i="116"/>
  <c r="E3862" i="116"/>
  <c r="E3863" i="116"/>
  <c r="E3864" i="116"/>
  <c r="E3865" i="116"/>
  <c r="E3866" i="116"/>
  <c r="E3867" i="116"/>
  <c r="E3868" i="116"/>
  <c r="E3869" i="116"/>
  <c r="E3870" i="116"/>
  <c r="E3871" i="116"/>
  <c r="E3872" i="116"/>
  <c r="E3873" i="116"/>
  <c r="E3874" i="116"/>
  <c r="E3875" i="116"/>
  <c r="E3876" i="116"/>
  <c r="E3877" i="116"/>
  <c r="E3878" i="116"/>
  <c r="E3879" i="116"/>
  <c r="E3880" i="116"/>
  <c r="E3881" i="116"/>
  <c r="E3882" i="116"/>
  <c r="E3883" i="116"/>
  <c r="E3884" i="116"/>
  <c r="E3885" i="116"/>
  <c r="E3886" i="116"/>
  <c r="E3887" i="116"/>
  <c r="E3888" i="116"/>
  <c r="E3889" i="116"/>
  <c r="E3890" i="116"/>
  <c r="E3891" i="116"/>
  <c r="E3892" i="116"/>
  <c r="E3893" i="116"/>
  <c r="E3894" i="116"/>
  <c r="E3895" i="116"/>
  <c r="E3896" i="116"/>
  <c r="E3897" i="116"/>
  <c r="E3898" i="116"/>
  <c r="E3899" i="116"/>
  <c r="E3900" i="116"/>
  <c r="E3901" i="116"/>
  <c r="E3902" i="116"/>
  <c r="E3903" i="116"/>
  <c r="E3904" i="116"/>
  <c r="E3905" i="116"/>
  <c r="E3906" i="116"/>
  <c r="E3907" i="116"/>
  <c r="E3908" i="116"/>
  <c r="E3909" i="116"/>
  <c r="E3910" i="116"/>
  <c r="E3911" i="116"/>
  <c r="E3912" i="116"/>
  <c r="E3913" i="116"/>
  <c r="E3914" i="116"/>
  <c r="E3915" i="116"/>
  <c r="E3916" i="116"/>
  <c r="E3917" i="116"/>
  <c r="E3918" i="116"/>
  <c r="E3919" i="116"/>
  <c r="E3920" i="116"/>
  <c r="E3921" i="116"/>
  <c r="E3922" i="116"/>
  <c r="E3923" i="116"/>
  <c r="E3924" i="116"/>
  <c r="E3925" i="116"/>
  <c r="E3926" i="116"/>
  <c r="E3927" i="116"/>
  <c r="E3928" i="116"/>
  <c r="E3929" i="116"/>
  <c r="E3930" i="116"/>
  <c r="E3931" i="116"/>
  <c r="E3932" i="116"/>
  <c r="E3933" i="116"/>
  <c r="E3934" i="116"/>
  <c r="E3935" i="116"/>
  <c r="E3936" i="116"/>
  <c r="E3937" i="116"/>
  <c r="E3938" i="116"/>
  <c r="E3939" i="116"/>
  <c r="E3940" i="116"/>
  <c r="E3941" i="116"/>
  <c r="E3942" i="116"/>
  <c r="E3943" i="116"/>
  <c r="E3944" i="116"/>
  <c r="E3945" i="116"/>
  <c r="E3946" i="116"/>
  <c r="E3947" i="116"/>
  <c r="E3948" i="116"/>
  <c r="E3949" i="116"/>
  <c r="E3950" i="116"/>
  <c r="E3951" i="116"/>
  <c r="E3952" i="116"/>
  <c r="E3953" i="116"/>
  <c r="E3954" i="116"/>
  <c r="E3955" i="116"/>
  <c r="E3956" i="116"/>
  <c r="E3957" i="116"/>
  <c r="E3958" i="116"/>
  <c r="E3959" i="116"/>
  <c r="E3960" i="116"/>
  <c r="E3961" i="116"/>
  <c r="E3962" i="116"/>
  <c r="E3963" i="116"/>
  <c r="E3964" i="116"/>
  <c r="E3965" i="116"/>
  <c r="E3966" i="116"/>
  <c r="E3967" i="116"/>
  <c r="E3968" i="116"/>
  <c r="E3969" i="116"/>
  <c r="E3970" i="116"/>
  <c r="E3971" i="116"/>
  <c r="E3972" i="116"/>
  <c r="E3973" i="116"/>
  <c r="E3974" i="116"/>
  <c r="E3975" i="116"/>
  <c r="E3976" i="116"/>
  <c r="E3977" i="116"/>
  <c r="E3978" i="116"/>
  <c r="E3979" i="116"/>
  <c r="E3980" i="116"/>
  <c r="E3981" i="116"/>
  <c r="E3982" i="116"/>
  <c r="E3983" i="116"/>
  <c r="E3984" i="116"/>
  <c r="E3985" i="116"/>
  <c r="E3986" i="116"/>
  <c r="E3987" i="116"/>
  <c r="E3988" i="116"/>
  <c r="E3989" i="116"/>
  <c r="E3990" i="116"/>
  <c r="E3991" i="116"/>
  <c r="E3992" i="116"/>
  <c r="E3993" i="116"/>
  <c r="E3994" i="116"/>
  <c r="E3995" i="116"/>
  <c r="E3996" i="116"/>
  <c r="E3997" i="116"/>
  <c r="E3998" i="116"/>
  <c r="E3999" i="116"/>
  <c r="E4000" i="116"/>
  <c r="E4001" i="116"/>
  <c r="E4002" i="116"/>
  <c r="E4003" i="116"/>
  <c r="E4004" i="116"/>
  <c r="E4005" i="116"/>
  <c r="E4006" i="116"/>
  <c r="E4007" i="116"/>
  <c r="E4008" i="116"/>
  <c r="E4009" i="116"/>
  <c r="E4010" i="116"/>
  <c r="E4011" i="116"/>
  <c r="E4012" i="116"/>
  <c r="E4013" i="116"/>
  <c r="E4014" i="116"/>
  <c r="E4015" i="116"/>
  <c r="E4016" i="116"/>
  <c r="E4017" i="116"/>
  <c r="E4018" i="116"/>
  <c r="E4019" i="116"/>
  <c r="E4020" i="116"/>
  <c r="E4021" i="116"/>
  <c r="E4022" i="116"/>
  <c r="E4023" i="116"/>
  <c r="E4024" i="116"/>
  <c r="E4025" i="116"/>
  <c r="E4026" i="116"/>
  <c r="E4027" i="116"/>
  <c r="E4028" i="116"/>
  <c r="E4029" i="116"/>
  <c r="E4030" i="116"/>
  <c r="E4031" i="116"/>
  <c r="E4032" i="116"/>
  <c r="E4033" i="116"/>
  <c r="E4034" i="116"/>
  <c r="E4035" i="116"/>
  <c r="E4036" i="116"/>
  <c r="E4037" i="116"/>
  <c r="E4038" i="116"/>
  <c r="E4039" i="116"/>
  <c r="E4040" i="116"/>
  <c r="E4041" i="116"/>
  <c r="E4042" i="116"/>
  <c r="E4043" i="116"/>
  <c r="E4044" i="116"/>
  <c r="E4045" i="116"/>
  <c r="E4046" i="116"/>
  <c r="E4047" i="116"/>
  <c r="E4048" i="116"/>
  <c r="E4049" i="116"/>
  <c r="E4050" i="116"/>
  <c r="E4051" i="116"/>
  <c r="E4052" i="116"/>
  <c r="E4053" i="116"/>
  <c r="E4054" i="116"/>
  <c r="E4055" i="116"/>
  <c r="E4056" i="116"/>
  <c r="E4057" i="116"/>
  <c r="E4058" i="116"/>
  <c r="E4059" i="116"/>
  <c r="E4060" i="116"/>
  <c r="E4061" i="116"/>
  <c r="E4062" i="116"/>
  <c r="E4063" i="116"/>
  <c r="E4064" i="116"/>
  <c r="E4065" i="116"/>
  <c r="E4066" i="116"/>
  <c r="E4067" i="116"/>
  <c r="E4068" i="116"/>
  <c r="E4069" i="116"/>
  <c r="E4070" i="116"/>
  <c r="E4071" i="116"/>
  <c r="E4072" i="116"/>
  <c r="E4073" i="116"/>
  <c r="E4074" i="116"/>
  <c r="E4075" i="116"/>
  <c r="E4076" i="116"/>
  <c r="E4077" i="116"/>
  <c r="E4078" i="116"/>
  <c r="E4079" i="116"/>
  <c r="E4080" i="116"/>
  <c r="E4081" i="116"/>
  <c r="E4082" i="116"/>
  <c r="E4083" i="116"/>
  <c r="E4084" i="116"/>
  <c r="E4085" i="116"/>
  <c r="E4086" i="116"/>
  <c r="E4087" i="116"/>
  <c r="E4088" i="116"/>
  <c r="E4089" i="116"/>
  <c r="E4090" i="116"/>
  <c r="E4091" i="116"/>
  <c r="E4092" i="116"/>
  <c r="E4093" i="116"/>
  <c r="E4094" i="116"/>
  <c r="E4095" i="116"/>
  <c r="E4096" i="116"/>
  <c r="E4097" i="116"/>
  <c r="E4098" i="116"/>
  <c r="E4099" i="116"/>
  <c r="E4100" i="116"/>
  <c r="E4101" i="116"/>
  <c r="E4102" i="116"/>
  <c r="E4103" i="116"/>
  <c r="E4104" i="116"/>
  <c r="E4105" i="116"/>
  <c r="E4106" i="116"/>
  <c r="E4107" i="116"/>
  <c r="E4108" i="116"/>
  <c r="E4109" i="116"/>
  <c r="E4110" i="116"/>
  <c r="E4111" i="116"/>
  <c r="E4112" i="116"/>
  <c r="E4113" i="116"/>
  <c r="E4114" i="116"/>
  <c r="E4115" i="116"/>
  <c r="E4116" i="116"/>
  <c r="E4117" i="116"/>
  <c r="E4118" i="116"/>
  <c r="E4119" i="116"/>
  <c r="E4120" i="116"/>
  <c r="E4121" i="116"/>
  <c r="E4122" i="116"/>
  <c r="E4123" i="116"/>
  <c r="E4124" i="116"/>
  <c r="E4125" i="116"/>
  <c r="E4126" i="116"/>
  <c r="E4127" i="116"/>
  <c r="E4128" i="116"/>
  <c r="E4129" i="116"/>
  <c r="E4130" i="116"/>
  <c r="E4131" i="116"/>
  <c r="E4132" i="116"/>
  <c r="E4133" i="116"/>
  <c r="E4134" i="116"/>
  <c r="E4135" i="116"/>
  <c r="E4136" i="116"/>
  <c r="E4137" i="116"/>
  <c r="E4138" i="116"/>
  <c r="E4139" i="116"/>
  <c r="E4140" i="116"/>
  <c r="E4141" i="116"/>
  <c r="E4142" i="116"/>
  <c r="E4143" i="116"/>
  <c r="E4144" i="116"/>
  <c r="E4145" i="116"/>
  <c r="E4146" i="116"/>
  <c r="E4147" i="116"/>
  <c r="E4148" i="116"/>
  <c r="E4149" i="116"/>
  <c r="E4150" i="116"/>
  <c r="E4151" i="116"/>
  <c r="E4152" i="116"/>
  <c r="E4153" i="116"/>
  <c r="E4154" i="116"/>
  <c r="E4155" i="116"/>
  <c r="E4156" i="116"/>
  <c r="E4157" i="116"/>
  <c r="E4158" i="116"/>
  <c r="E4159" i="116"/>
  <c r="E4160" i="116"/>
  <c r="E4161" i="116"/>
  <c r="E4162" i="116"/>
  <c r="E4163" i="116"/>
  <c r="E4164" i="116"/>
  <c r="E4165" i="116"/>
  <c r="E4166" i="116"/>
  <c r="E4167" i="116"/>
  <c r="E4168" i="116"/>
  <c r="E4169" i="116"/>
  <c r="E4170" i="116"/>
  <c r="E4171" i="116"/>
  <c r="E4172" i="116"/>
  <c r="E4173" i="116"/>
  <c r="E4174" i="116"/>
  <c r="E4175" i="116"/>
  <c r="E4176" i="116"/>
  <c r="E4177" i="116"/>
  <c r="E4178" i="116"/>
  <c r="E4179" i="116"/>
  <c r="E4180" i="116"/>
  <c r="E4181" i="116"/>
  <c r="E4182" i="116"/>
  <c r="E4183" i="116"/>
  <c r="E4184" i="116"/>
  <c r="E4185" i="116"/>
  <c r="E4186" i="116"/>
  <c r="E4187" i="116"/>
  <c r="E4188" i="116"/>
  <c r="E4189" i="116"/>
  <c r="E4190" i="116"/>
  <c r="E4191" i="116"/>
  <c r="E4192" i="116"/>
  <c r="E4193" i="116"/>
  <c r="E4194" i="116"/>
  <c r="E4195" i="116"/>
  <c r="E4196" i="116"/>
  <c r="E4197" i="116"/>
  <c r="E4198" i="116"/>
  <c r="E4199" i="116"/>
  <c r="E4200" i="116"/>
  <c r="E4201" i="116"/>
  <c r="E4202" i="116"/>
  <c r="E4203" i="116"/>
  <c r="E4204" i="116"/>
  <c r="E4205" i="116"/>
  <c r="E4206" i="116"/>
  <c r="E4207" i="116"/>
  <c r="E4208" i="116"/>
  <c r="E4209" i="116"/>
  <c r="E4210" i="116"/>
  <c r="E4211" i="116"/>
  <c r="E4212" i="116"/>
  <c r="E4213" i="116"/>
  <c r="E4214" i="116"/>
  <c r="E4215" i="116"/>
  <c r="E4216" i="116"/>
  <c r="E4217" i="116"/>
  <c r="E4218" i="116"/>
  <c r="E4219" i="116"/>
  <c r="E4220" i="116"/>
  <c r="E4221" i="116"/>
  <c r="E4222" i="116"/>
  <c r="E4223" i="116"/>
  <c r="E4224" i="116"/>
  <c r="E4225" i="116"/>
  <c r="E4226" i="116"/>
  <c r="E4227" i="116"/>
  <c r="E4228" i="116"/>
  <c r="E4229" i="116"/>
  <c r="E4230" i="116"/>
  <c r="E4231" i="116"/>
  <c r="E4232" i="116"/>
  <c r="E4233" i="116"/>
  <c r="E4234" i="116"/>
  <c r="E4235" i="116"/>
  <c r="E4236" i="116"/>
  <c r="E4237" i="116"/>
  <c r="E4238" i="116"/>
  <c r="E4239" i="116"/>
  <c r="E4240" i="116"/>
  <c r="E4241" i="116"/>
  <c r="E4242" i="116"/>
  <c r="E4243" i="116"/>
  <c r="E4244" i="116"/>
  <c r="E4245" i="116"/>
  <c r="E4246" i="116"/>
  <c r="E4247" i="116"/>
  <c r="E4248" i="116"/>
  <c r="E4249" i="116"/>
  <c r="E4250" i="116"/>
  <c r="E4251" i="116"/>
  <c r="E4252" i="116"/>
  <c r="E4253" i="116"/>
  <c r="E4254" i="116"/>
  <c r="E4255" i="116"/>
  <c r="E4256" i="116"/>
  <c r="E4257" i="116"/>
  <c r="E4258" i="116"/>
  <c r="E4259" i="116"/>
  <c r="E4260" i="116"/>
  <c r="E4261" i="116"/>
  <c r="E4262" i="116"/>
  <c r="E4263" i="116"/>
  <c r="E4264" i="116"/>
  <c r="E4265" i="116"/>
  <c r="E4266" i="116"/>
  <c r="E4267" i="116"/>
  <c r="E4268" i="116"/>
  <c r="E4269" i="116"/>
  <c r="E4270" i="116"/>
  <c r="E4271" i="116"/>
  <c r="E4272" i="116"/>
  <c r="E4273" i="116"/>
  <c r="E4274" i="116"/>
  <c r="E4275" i="116"/>
  <c r="E4276" i="116"/>
  <c r="E4277" i="116"/>
  <c r="E4278" i="116"/>
  <c r="E4279" i="116"/>
  <c r="E4280" i="116"/>
  <c r="E4281" i="116"/>
  <c r="E4282" i="116"/>
  <c r="E4283" i="116"/>
  <c r="E4284" i="116"/>
  <c r="E4285" i="116"/>
  <c r="E4286" i="116"/>
  <c r="E4287" i="116"/>
  <c r="E4288" i="116"/>
  <c r="E4289" i="116"/>
  <c r="E4290" i="116"/>
  <c r="E4291" i="116"/>
  <c r="E4292" i="116"/>
  <c r="E4293" i="116"/>
  <c r="E4294" i="116"/>
  <c r="E4295" i="116"/>
  <c r="E4296" i="116"/>
  <c r="E4297" i="116"/>
  <c r="E4298" i="116"/>
  <c r="E4299" i="116"/>
  <c r="E4300" i="116"/>
  <c r="E4301" i="116"/>
  <c r="E4302" i="116"/>
  <c r="E4303" i="116"/>
  <c r="E4304" i="116"/>
  <c r="E4305" i="116"/>
  <c r="E4306" i="116"/>
  <c r="E4307" i="116"/>
  <c r="E4308" i="116"/>
  <c r="E4309" i="116"/>
  <c r="E4310" i="116"/>
  <c r="E4311" i="116"/>
  <c r="E4312" i="116"/>
  <c r="E4313" i="116"/>
  <c r="E4314" i="116"/>
  <c r="E4315" i="116"/>
  <c r="E4316" i="116"/>
  <c r="E4317" i="116"/>
  <c r="E4318" i="116"/>
  <c r="E4319" i="116"/>
  <c r="E4320" i="116"/>
  <c r="E4321" i="116"/>
  <c r="E4322" i="116"/>
  <c r="E4323" i="116"/>
  <c r="E4324" i="116"/>
  <c r="E4325" i="116"/>
  <c r="E4326" i="116"/>
  <c r="E4327" i="116"/>
  <c r="E4328" i="116"/>
  <c r="E4329" i="116"/>
  <c r="E4330" i="116"/>
  <c r="E4331" i="116"/>
  <c r="E4332" i="116"/>
  <c r="E4333" i="116"/>
  <c r="E4334" i="116"/>
  <c r="E4335" i="116"/>
  <c r="E4336" i="116"/>
  <c r="E4337" i="116"/>
  <c r="E4338" i="116"/>
  <c r="E4339" i="116"/>
  <c r="E4340" i="116"/>
  <c r="E4341" i="116"/>
  <c r="E4342" i="116"/>
  <c r="E4343" i="116"/>
  <c r="E4344" i="116"/>
  <c r="E4345" i="116"/>
  <c r="E4346" i="116"/>
  <c r="E4347" i="116"/>
  <c r="E4348" i="116"/>
  <c r="E4349" i="116"/>
  <c r="E4350" i="116"/>
  <c r="E4351" i="116"/>
  <c r="E4352" i="116"/>
  <c r="E4353" i="116"/>
  <c r="E4354" i="116"/>
  <c r="E4355" i="116"/>
  <c r="E4356" i="116"/>
  <c r="E4357" i="116"/>
  <c r="E4358" i="116"/>
  <c r="E4359" i="116"/>
  <c r="E4360" i="116"/>
  <c r="E4361" i="116"/>
  <c r="E4362" i="116"/>
  <c r="E4363" i="116"/>
  <c r="E4364" i="116"/>
  <c r="E4365" i="116"/>
  <c r="E4366" i="116"/>
  <c r="E4367" i="116"/>
  <c r="E4368" i="116"/>
  <c r="E4369" i="116"/>
  <c r="E4370" i="116"/>
  <c r="E4371" i="116"/>
  <c r="E4372" i="116"/>
  <c r="E4373" i="116"/>
  <c r="E4374" i="116"/>
  <c r="E4375" i="116"/>
  <c r="E4376" i="116"/>
  <c r="E4377" i="116"/>
  <c r="E4378" i="116"/>
  <c r="E4379" i="116"/>
  <c r="E4380" i="116"/>
  <c r="E4381" i="116"/>
  <c r="E4382" i="116"/>
  <c r="E4383" i="116"/>
  <c r="E4384" i="116"/>
  <c r="E4385" i="116"/>
  <c r="E4386" i="116"/>
  <c r="E4387" i="116"/>
  <c r="E4388" i="116"/>
  <c r="E4389" i="116"/>
  <c r="E4390" i="116"/>
  <c r="E4391" i="116"/>
  <c r="E4392" i="116"/>
  <c r="E4393" i="116"/>
  <c r="E4394" i="116"/>
  <c r="E4395" i="116"/>
  <c r="E4396" i="116"/>
  <c r="E4397" i="116"/>
  <c r="E4398" i="116"/>
  <c r="E4399" i="116"/>
  <c r="E4400" i="116"/>
  <c r="E4401" i="116"/>
  <c r="E4402" i="116"/>
  <c r="E4403" i="116"/>
  <c r="E4404" i="116"/>
  <c r="E4405" i="116"/>
  <c r="E4406" i="116"/>
  <c r="E4407" i="116"/>
  <c r="E4408" i="116"/>
  <c r="E4409" i="116"/>
  <c r="E4410" i="116"/>
  <c r="E4411" i="116"/>
  <c r="E4412" i="116"/>
  <c r="E4413" i="116"/>
  <c r="E4414" i="116"/>
  <c r="E4415" i="116"/>
  <c r="E4416" i="116"/>
  <c r="E4417" i="116"/>
  <c r="E4418" i="116"/>
  <c r="E4419" i="116"/>
  <c r="E4420" i="116"/>
  <c r="E4421" i="116"/>
  <c r="E4422" i="116"/>
  <c r="E4423" i="116"/>
  <c r="E4424" i="116"/>
  <c r="E4425" i="116"/>
  <c r="E4426" i="116"/>
  <c r="E4427" i="116"/>
  <c r="E4428" i="116"/>
  <c r="E4429" i="116"/>
  <c r="E4430" i="116"/>
  <c r="E4431" i="116"/>
  <c r="E4432" i="116"/>
  <c r="E4433" i="116"/>
  <c r="E4434" i="116"/>
  <c r="E4435" i="116"/>
  <c r="E4436" i="116"/>
  <c r="E4437" i="116"/>
  <c r="E4438" i="116"/>
  <c r="E4439" i="116"/>
  <c r="E4440" i="116"/>
  <c r="E4441" i="116"/>
  <c r="E4442" i="116"/>
  <c r="E4443" i="116"/>
  <c r="E4444" i="116"/>
  <c r="E4445" i="116"/>
  <c r="E4446" i="116"/>
  <c r="E4447" i="116"/>
  <c r="E4448" i="116"/>
  <c r="E4449" i="116"/>
  <c r="E4450" i="116"/>
  <c r="E4451" i="116"/>
  <c r="E4452" i="116"/>
  <c r="E4453" i="116"/>
  <c r="E4454" i="116"/>
  <c r="E4455" i="116"/>
  <c r="E4456" i="116"/>
  <c r="E4457" i="116"/>
  <c r="E4458" i="116"/>
  <c r="E4459" i="116"/>
  <c r="E4460" i="116"/>
  <c r="E4461" i="116"/>
  <c r="E4462" i="116"/>
  <c r="E4463" i="116"/>
  <c r="E4464" i="116"/>
  <c r="E4465" i="116"/>
  <c r="E4466" i="116"/>
  <c r="E4467" i="116"/>
  <c r="E4468" i="116"/>
  <c r="E4469" i="116"/>
  <c r="E4470" i="116"/>
  <c r="E4471" i="116"/>
  <c r="E4472" i="116"/>
  <c r="E4473" i="116"/>
  <c r="E4474" i="116"/>
  <c r="E4475" i="116"/>
  <c r="E4476" i="116"/>
  <c r="E4477" i="116"/>
  <c r="E4478" i="116"/>
  <c r="E4479" i="116"/>
  <c r="E4480" i="116"/>
  <c r="E4481" i="116"/>
  <c r="E4482" i="116"/>
  <c r="E4483" i="116"/>
  <c r="E4484" i="116"/>
  <c r="E4485" i="116"/>
  <c r="E4486" i="116"/>
  <c r="E4487" i="116"/>
  <c r="E4488" i="116"/>
  <c r="E4489" i="116"/>
  <c r="E4490" i="116"/>
  <c r="E4491" i="116"/>
  <c r="E4492" i="116"/>
  <c r="E4493" i="116"/>
  <c r="E4494" i="116"/>
  <c r="E4495" i="116"/>
  <c r="E4496" i="116"/>
  <c r="E4497" i="116"/>
  <c r="E4498" i="116"/>
  <c r="E4499" i="116"/>
  <c r="E4500" i="116"/>
  <c r="E4501" i="116"/>
  <c r="E4502" i="116"/>
  <c r="E4503" i="116"/>
  <c r="E4504" i="116"/>
  <c r="E4505" i="116"/>
  <c r="E4506" i="116"/>
  <c r="E4507" i="116"/>
  <c r="E4508" i="116"/>
  <c r="E4509" i="116"/>
  <c r="E4510" i="116"/>
  <c r="E4511" i="116"/>
  <c r="E4512" i="116"/>
  <c r="E4513" i="116"/>
  <c r="E4514" i="116"/>
  <c r="E4515" i="116"/>
  <c r="E4516" i="116"/>
  <c r="E4517" i="116"/>
  <c r="E4518" i="116"/>
  <c r="E4519" i="116"/>
  <c r="E4520" i="116"/>
  <c r="E4521" i="116"/>
  <c r="E4522" i="116"/>
  <c r="E4523" i="116"/>
  <c r="E4524" i="116"/>
  <c r="E4525" i="116"/>
  <c r="E4526" i="116"/>
  <c r="E4527" i="116"/>
  <c r="E4528" i="116"/>
  <c r="E4529" i="116"/>
  <c r="E4530" i="116"/>
  <c r="E4531" i="116"/>
  <c r="E4532" i="116"/>
  <c r="E4533" i="116"/>
  <c r="E4534" i="116"/>
  <c r="E4535" i="116"/>
  <c r="E4536" i="116"/>
  <c r="E4537" i="116"/>
  <c r="E4538" i="116"/>
  <c r="E4539" i="116"/>
  <c r="E4540" i="116"/>
  <c r="E4541" i="116"/>
  <c r="E4542" i="116"/>
  <c r="E4543" i="116"/>
  <c r="E4544" i="116"/>
  <c r="E4545" i="116"/>
  <c r="E4546" i="116"/>
  <c r="E4547" i="116"/>
  <c r="E4548" i="116"/>
  <c r="E4549" i="116"/>
  <c r="E4550" i="116"/>
  <c r="E4551" i="116"/>
  <c r="E4552" i="116"/>
  <c r="E4553" i="116"/>
  <c r="E4554" i="116"/>
  <c r="E4555" i="116"/>
  <c r="E4556" i="116"/>
  <c r="E4557" i="116"/>
  <c r="E4558" i="116"/>
  <c r="E4559" i="116"/>
  <c r="E4560" i="116"/>
  <c r="E4561" i="116"/>
  <c r="E4562" i="116"/>
  <c r="E4563" i="116"/>
  <c r="E4564" i="116"/>
  <c r="E4565" i="116"/>
  <c r="E4566" i="116"/>
  <c r="E4567" i="116"/>
  <c r="E4568" i="116"/>
  <c r="E4569" i="116"/>
  <c r="E4570" i="116"/>
  <c r="E4571" i="116"/>
  <c r="E4572" i="116"/>
  <c r="E4573" i="116"/>
  <c r="E4574" i="116"/>
  <c r="E4575" i="116"/>
  <c r="E4576" i="116"/>
  <c r="E4577" i="116"/>
  <c r="E4578" i="116"/>
  <c r="E4579" i="116"/>
  <c r="E4580" i="116"/>
  <c r="E4581" i="116"/>
  <c r="E4582" i="116"/>
  <c r="E4583" i="116"/>
  <c r="E4584" i="116"/>
  <c r="E4585" i="116"/>
  <c r="E4586" i="116"/>
  <c r="E4587" i="116"/>
  <c r="E4588" i="116"/>
  <c r="E4589" i="116"/>
  <c r="E4590" i="116"/>
  <c r="E4591" i="116"/>
  <c r="E4592" i="116"/>
  <c r="E4593" i="116"/>
  <c r="E4594" i="116"/>
  <c r="E4595" i="116"/>
  <c r="E4596" i="116"/>
  <c r="E4597" i="116"/>
  <c r="E4598" i="116"/>
  <c r="E4599" i="116"/>
  <c r="E4600" i="116"/>
  <c r="E4601" i="116"/>
  <c r="E4602" i="116"/>
  <c r="E4603" i="116"/>
  <c r="E4604" i="116"/>
  <c r="E4605" i="116"/>
  <c r="E4606" i="116"/>
  <c r="E4607" i="116"/>
  <c r="E4608" i="116"/>
  <c r="E4609" i="116"/>
  <c r="E4610" i="116"/>
  <c r="E4611" i="116"/>
  <c r="E4612" i="116"/>
  <c r="E4613" i="116"/>
  <c r="E4614" i="116"/>
  <c r="E4615" i="116"/>
  <c r="E4616" i="116"/>
  <c r="E4617" i="116"/>
  <c r="E4618" i="116"/>
  <c r="E4619" i="116"/>
  <c r="E4620" i="116"/>
  <c r="E4621" i="116"/>
  <c r="E4622" i="116"/>
  <c r="E4623" i="116"/>
  <c r="E4624" i="116"/>
  <c r="E4625" i="116"/>
  <c r="E4626" i="116"/>
  <c r="E4627" i="116"/>
  <c r="E4628" i="116"/>
  <c r="E4629" i="116"/>
  <c r="E4630" i="116"/>
  <c r="E4631" i="116"/>
  <c r="E4632" i="116"/>
  <c r="E4633" i="116"/>
  <c r="E4634" i="116"/>
  <c r="E4635" i="116"/>
  <c r="E4636" i="116"/>
  <c r="E4637" i="116"/>
  <c r="E4638" i="116"/>
  <c r="E4639" i="116"/>
  <c r="E4640" i="116"/>
  <c r="E4641" i="116"/>
  <c r="E4642" i="116"/>
  <c r="E4643" i="116"/>
  <c r="E4644" i="116"/>
  <c r="E4645" i="116"/>
  <c r="E4646" i="116"/>
  <c r="E4647" i="116"/>
  <c r="E4648" i="116"/>
  <c r="E4649" i="116"/>
  <c r="E4650" i="116"/>
  <c r="E4651" i="116"/>
  <c r="E4652" i="116"/>
  <c r="E4653" i="116"/>
  <c r="E4654" i="116"/>
  <c r="E4655" i="116"/>
  <c r="E4656" i="116"/>
  <c r="E4657" i="116"/>
  <c r="E4658" i="116"/>
  <c r="E4659" i="116"/>
  <c r="E4660" i="116"/>
  <c r="E4661" i="116"/>
  <c r="E4662" i="116"/>
  <c r="E4663" i="116"/>
  <c r="E4664" i="116"/>
  <c r="E4665" i="116"/>
  <c r="E4666" i="116"/>
  <c r="E4667" i="116"/>
  <c r="E4668" i="116"/>
  <c r="E4669" i="116"/>
  <c r="E4670" i="116"/>
  <c r="E4671" i="116"/>
  <c r="E4672" i="116"/>
  <c r="E4673" i="116"/>
  <c r="E4674" i="116"/>
  <c r="E4675" i="116"/>
  <c r="E4676" i="116"/>
  <c r="E4677" i="116"/>
  <c r="E4678" i="116"/>
  <c r="E4679" i="116"/>
  <c r="E4680" i="116"/>
  <c r="E4681" i="116"/>
  <c r="E4682" i="116"/>
  <c r="E4683" i="116"/>
  <c r="E4684" i="116"/>
  <c r="E4685" i="116"/>
  <c r="E4686" i="116"/>
  <c r="E4687" i="116"/>
  <c r="E4688" i="116"/>
  <c r="E4689" i="116"/>
  <c r="E4690" i="116"/>
  <c r="E4691" i="116"/>
  <c r="E4692" i="116"/>
  <c r="E4693" i="116"/>
  <c r="E4694" i="116"/>
  <c r="E4695" i="116"/>
  <c r="E4696" i="116"/>
  <c r="E4697" i="116"/>
  <c r="E4698" i="116"/>
  <c r="E4699" i="116"/>
  <c r="E4700" i="116"/>
  <c r="E4701" i="116"/>
  <c r="E4702" i="116"/>
  <c r="E4703" i="116"/>
  <c r="E4704" i="116"/>
  <c r="E4705" i="116"/>
  <c r="E4706" i="116"/>
  <c r="E4707" i="116"/>
  <c r="E4708" i="116"/>
  <c r="E4709" i="116"/>
  <c r="E4710" i="116"/>
  <c r="E4711" i="116"/>
  <c r="E4712" i="116"/>
  <c r="E4713" i="116"/>
  <c r="E4714" i="116"/>
  <c r="E4715" i="116"/>
  <c r="E4716" i="116"/>
  <c r="E4717" i="116"/>
  <c r="E4718" i="116"/>
  <c r="E4719" i="116"/>
  <c r="E4720" i="116"/>
  <c r="E4721" i="116"/>
  <c r="E4722" i="116"/>
  <c r="E4723" i="116"/>
  <c r="E4724" i="116"/>
  <c r="E4725" i="116"/>
  <c r="E4726" i="116"/>
  <c r="E4727" i="116"/>
  <c r="E4728" i="116"/>
  <c r="E4729" i="116"/>
  <c r="E4730" i="116"/>
  <c r="E4731" i="116"/>
  <c r="E4732" i="116"/>
  <c r="E4733" i="116"/>
  <c r="E4734" i="116"/>
  <c r="E4735" i="116"/>
  <c r="E4736" i="116"/>
  <c r="E4737" i="116"/>
  <c r="E4738" i="116"/>
  <c r="E4739" i="116"/>
  <c r="E4740" i="116"/>
  <c r="E4741" i="116"/>
  <c r="E4742" i="116"/>
  <c r="E4743" i="116"/>
  <c r="E4744" i="116"/>
  <c r="E4745" i="116"/>
  <c r="E4746" i="116"/>
  <c r="E4747" i="116"/>
  <c r="E4748" i="116"/>
  <c r="E4749" i="116"/>
  <c r="E4750" i="116"/>
  <c r="E4751" i="116"/>
  <c r="E4752" i="116"/>
  <c r="E4753" i="116"/>
  <c r="E4754" i="116"/>
  <c r="E4755" i="116"/>
  <c r="E4756" i="116"/>
  <c r="E4757" i="116"/>
  <c r="E4758" i="116"/>
  <c r="E4759" i="116"/>
  <c r="E4760" i="116"/>
  <c r="E4761" i="116"/>
  <c r="E4762" i="116"/>
  <c r="E4763" i="116"/>
  <c r="E4764" i="116"/>
  <c r="E4765" i="116"/>
  <c r="E4766" i="116"/>
  <c r="E4767" i="116"/>
  <c r="E4768" i="116"/>
  <c r="E4769" i="116"/>
  <c r="E4770" i="116"/>
  <c r="E4771" i="116"/>
  <c r="E4772" i="116"/>
  <c r="E4773" i="116"/>
  <c r="E4774" i="116"/>
  <c r="E4775" i="116"/>
  <c r="E4776" i="116"/>
  <c r="E4777" i="116"/>
  <c r="E4778" i="116"/>
  <c r="E4779" i="116"/>
  <c r="E4780" i="116"/>
  <c r="E4781" i="116"/>
  <c r="E4782" i="116"/>
  <c r="E4783" i="116"/>
  <c r="E4784" i="116"/>
  <c r="E4785" i="116"/>
  <c r="E4786" i="116"/>
  <c r="E4787" i="116"/>
  <c r="E4788" i="116"/>
  <c r="E4789" i="116"/>
  <c r="E4790" i="116"/>
  <c r="E4791" i="116"/>
  <c r="E4792" i="116"/>
  <c r="E4793" i="116"/>
  <c r="E4794" i="116"/>
  <c r="E4795" i="116"/>
  <c r="E4796" i="116"/>
  <c r="E4797" i="116"/>
  <c r="E4798" i="116"/>
  <c r="E4799" i="116"/>
  <c r="E4800" i="116"/>
  <c r="E4801" i="116"/>
  <c r="E4802" i="116"/>
  <c r="E4803" i="116"/>
  <c r="E4804" i="116"/>
  <c r="E4805" i="116"/>
  <c r="E4806" i="116"/>
  <c r="E4807" i="116"/>
  <c r="E4808" i="116"/>
  <c r="E4809" i="116"/>
  <c r="E4810" i="116"/>
  <c r="E4811" i="116"/>
  <c r="E4812" i="116"/>
  <c r="E4813" i="116"/>
  <c r="E4814" i="116"/>
  <c r="E4815" i="116"/>
  <c r="E4816" i="116"/>
  <c r="E4817" i="116"/>
  <c r="E4818" i="116"/>
  <c r="E4819" i="116"/>
  <c r="E4820" i="116"/>
  <c r="E4821" i="116"/>
  <c r="E4822" i="116"/>
  <c r="E4823" i="116"/>
  <c r="E4824" i="116"/>
  <c r="E4825" i="116"/>
  <c r="E4826" i="116"/>
  <c r="E4827" i="116"/>
  <c r="E4828" i="116"/>
  <c r="E4829" i="116"/>
  <c r="E4830" i="116"/>
  <c r="E4831" i="116"/>
  <c r="E4832" i="116"/>
  <c r="E4833" i="116"/>
  <c r="E4834" i="116"/>
  <c r="E4835" i="116"/>
  <c r="E4836" i="116"/>
  <c r="E4837" i="116"/>
  <c r="E4838" i="116"/>
  <c r="E4839" i="116"/>
  <c r="E4840" i="116"/>
  <c r="E4841" i="116"/>
  <c r="E4842" i="116"/>
  <c r="E4843" i="116"/>
  <c r="E4844" i="116"/>
  <c r="E4845" i="116"/>
  <c r="E4846" i="116"/>
  <c r="E4847" i="116"/>
  <c r="E4848" i="116"/>
  <c r="E4849" i="116"/>
  <c r="E4850" i="116"/>
  <c r="E4851" i="116"/>
  <c r="E4852" i="116"/>
  <c r="E4853" i="116"/>
  <c r="E4854" i="116"/>
  <c r="E4855" i="116"/>
  <c r="E4856" i="116"/>
  <c r="E4857" i="116"/>
  <c r="E4858" i="116"/>
  <c r="E4859" i="116"/>
  <c r="E4860" i="116"/>
  <c r="E4861" i="116"/>
  <c r="E4862" i="116"/>
  <c r="E4863" i="116"/>
  <c r="E4864" i="116"/>
  <c r="E4865" i="116"/>
  <c r="E4866" i="116"/>
  <c r="E4867" i="116"/>
  <c r="E4868" i="116"/>
  <c r="E4869" i="116"/>
  <c r="E4870" i="116"/>
  <c r="E4871" i="116"/>
  <c r="E4872" i="116"/>
  <c r="E4873" i="116"/>
  <c r="E4874" i="116"/>
  <c r="E4875" i="116"/>
  <c r="E4876" i="116"/>
  <c r="E4877" i="116"/>
  <c r="E4878" i="116"/>
  <c r="E4879" i="116"/>
  <c r="E4880" i="116"/>
  <c r="E4881" i="116"/>
  <c r="E4882" i="116"/>
  <c r="E4883" i="116"/>
  <c r="E4884" i="116"/>
  <c r="E4885" i="116"/>
  <c r="E4886" i="116"/>
  <c r="E4887" i="116"/>
  <c r="E4888" i="116"/>
  <c r="E4889" i="116"/>
  <c r="E4890" i="116"/>
  <c r="E4891" i="116"/>
  <c r="E4892" i="116"/>
  <c r="E4893" i="116"/>
  <c r="E4894" i="116"/>
  <c r="E4895" i="116"/>
  <c r="E4896" i="116"/>
  <c r="E4897" i="116"/>
  <c r="E4898" i="116"/>
  <c r="E4899" i="116"/>
  <c r="E4900" i="116"/>
  <c r="E4901" i="116"/>
  <c r="E4902" i="116"/>
  <c r="E4903" i="116"/>
  <c r="E4904" i="116"/>
  <c r="E4905" i="116"/>
  <c r="E4906" i="116"/>
  <c r="E4907" i="116"/>
  <c r="E4908" i="116"/>
  <c r="E4909" i="116"/>
  <c r="E4910" i="116"/>
  <c r="E4911" i="116"/>
  <c r="E4912" i="116"/>
  <c r="E4913" i="116"/>
  <c r="E4914" i="116"/>
  <c r="E4915" i="116"/>
  <c r="E4916" i="116"/>
  <c r="E4917" i="116"/>
  <c r="E4918" i="116"/>
  <c r="E4919" i="116"/>
  <c r="E4920" i="116"/>
  <c r="E4921" i="116"/>
  <c r="E4922" i="116"/>
  <c r="E4923" i="116"/>
  <c r="E4924" i="116"/>
  <c r="E4925" i="116"/>
  <c r="E4926" i="116"/>
  <c r="E4927" i="116"/>
  <c r="E4928" i="116"/>
  <c r="E4929" i="116"/>
  <c r="E4930" i="116"/>
  <c r="E4931" i="116"/>
  <c r="E4932" i="116"/>
  <c r="E4933" i="116"/>
  <c r="E4934" i="116"/>
  <c r="E4935" i="116"/>
  <c r="E4936" i="116"/>
  <c r="E4937" i="116"/>
  <c r="E4938" i="116"/>
  <c r="E4939" i="116"/>
  <c r="E4940" i="116"/>
  <c r="E4941" i="116"/>
  <c r="E4942" i="116"/>
  <c r="E4943" i="116"/>
  <c r="E4944" i="116"/>
  <c r="E4945" i="116"/>
  <c r="E4946" i="116"/>
  <c r="E4947" i="116"/>
  <c r="E4948" i="116"/>
  <c r="E4949" i="116"/>
  <c r="E4950" i="116"/>
  <c r="E4951" i="116"/>
  <c r="E4952" i="116"/>
  <c r="E4953" i="116"/>
  <c r="E4954" i="116"/>
  <c r="E4955" i="116"/>
  <c r="E4956" i="116"/>
  <c r="E4957" i="116"/>
  <c r="E4958" i="116"/>
  <c r="E4959" i="116"/>
  <c r="E4960" i="116"/>
  <c r="E4961" i="116"/>
  <c r="E4962" i="116"/>
  <c r="E4963" i="116"/>
  <c r="E4964" i="116"/>
  <c r="E4965" i="116"/>
  <c r="E4966" i="116"/>
  <c r="E4967" i="116"/>
  <c r="E4968" i="116"/>
  <c r="E4969" i="116"/>
  <c r="E4970" i="116"/>
  <c r="E4971" i="116"/>
  <c r="E4972" i="116"/>
  <c r="E4973" i="116"/>
  <c r="E4974" i="116"/>
  <c r="E4975" i="116"/>
  <c r="E4976" i="116"/>
  <c r="E4977" i="116"/>
  <c r="E4978" i="116"/>
  <c r="E4979" i="116"/>
  <c r="E4980" i="116"/>
  <c r="E4981" i="116"/>
  <c r="E4982" i="116"/>
  <c r="E4983" i="116"/>
  <c r="E4984" i="116"/>
  <c r="E4985" i="116"/>
  <c r="E4986" i="116"/>
  <c r="E4987" i="116"/>
  <c r="E4988" i="116"/>
  <c r="E4989" i="116"/>
  <c r="E4990" i="116"/>
  <c r="E4991" i="116"/>
  <c r="E4992" i="116"/>
  <c r="E4993" i="116"/>
  <c r="E4994" i="116"/>
  <c r="E4995" i="116"/>
  <c r="E4996" i="116"/>
  <c r="E4997" i="116"/>
  <c r="E4998" i="116"/>
  <c r="E4999" i="116"/>
  <c r="E5000" i="116"/>
  <c r="E5001" i="116"/>
  <c r="E5002" i="116"/>
  <c r="E5003" i="116"/>
  <c r="E5004" i="116"/>
  <c r="E5005" i="116"/>
  <c r="E5006" i="116"/>
  <c r="E5007" i="116"/>
  <c r="E5008" i="116"/>
  <c r="E5009" i="116"/>
  <c r="E5010" i="116"/>
  <c r="E5011" i="116"/>
  <c r="E5012" i="116"/>
  <c r="E5013" i="116"/>
  <c r="E5014" i="116"/>
  <c r="E5015" i="116"/>
  <c r="E5016" i="116"/>
  <c r="E5017" i="116"/>
  <c r="E5018" i="116"/>
  <c r="E5019" i="116"/>
  <c r="E5020" i="116"/>
  <c r="E5021" i="116"/>
  <c r="E5022" i="116"/>
  <c r="E5023" i="116"/>
  <c r="E5024" i="116"/>
  <c r="E5025" i="116"/>
  <c r="E5026" i="116"/>
  <c r="E5027" i="116"/>
  <c r="E5028" i="116"/>
  <c r="E5029" i="116"/>
  <c r="E5030" i="116"/>
  <c r="E5031" i="116"/>
  <c r="E5032" i="116"/>
  <c r="E5033" i="116"/>
  <c r="E5034" i="116"/>
  <c r="E5035" i="116"/>
  <c r="E5036" i="116"/>
  <c r="E5037" i="116"/>
  <c r="E5038" i="116"/>
  <c r="E5039" i="116"/>
  <c r="E5040" i="116"/>
  <c r="E5041" i="116"/>
  <c r="E5042" i="116"/>
  <c r="E5043" i="116"/>
  <c r="E5044" i="116"/>
  <c r="E5045" i="116"/>
  <c r="E5046" i="116"/>
  <c r="E5047" i="116"/>
  <c r="E5048" i="116"/>
  <c r="E5049" i="116"/>
  <c r="E5050" i="116"/>
  <c r="E5051" i="116"/>
  <c r="E5052" i="116"/>
  <c r="E5053" i="116"/>
  <c r="E5054" i="116"/>
  <c r="E5055" i="116"/>
  <c r="E5056" i="116"/>
  <c r="E5057" i="116"/>
  <c r="E5058" i="116"/>
  <c r="E5059" i="116"/>
  <c r="E5060" i="116"/>
  <c r="E5061" i="116"/>
  <c r="E5062" i="116"/>
  <c r="E5063" i="116"/>
  <c r="E5064" i="116"/>
  <c r="E5065" i="116"/>
  <c r="E5066" i="116"/>
  <c r="E5067" i="116"/>
  <c r="E5068" i="116"/>
  <c r="E5069" i="116"/>
  <c r="E5070" i="116"/>
  <c r="E5071" i="116"/>
  <c r="E5072" i="116"/>
  <c r="E5073" i="116"/>
  <c r="E5074" i="116"/>
  <c r="E5075" i="116"/>
  <c r="E5076" i="116"/>
  <c r="E5077" i="116"/>
  <c r="E5078" i="116"/>
  <c r="E5079" i="116"/>
  <c r="E5080" i="116"/>
  <c r="E5081" i="116"/>
  <c r="E5082" i="116"/>
  <c r="E5083" i="116"/>
  <c r="E5084" i="116"/>
  <c r="E5085" i="116"/>
  <c r="E5086" i="116"/>
  <c r="E5087" i="116"/>
  <c r="E5088" i="116"/>
  <c r="E5089" i="116"/>
  <c r="E5090" i="116"/>
  <c r="E5091" i="116"/>
  <c r="E5092" i="116"/>
  <c r="E5093" i="116"/>
  <c r="E5094" i="116"/>
  <c r="E5095" i="116"/>
  <c r="E5096" i="116"/>
  <c r="E5097" i="116"/>
  <c r="E5098" i="116"/>
  <c r="E5099" i="116"/>
  <c r="E5100" i="116"/>
  <c r="E5101" i="116"/>
  <c r="E5102" i="116"/>
  <c r="E5103" i="116"/>
  <c r="E5104" i="116"/>
  <c r="E5105" i="116"/>
  <c r="E5106" i="116"/>
  <c r="E5107" i="116"/>
  <c r="E5108" i="116"/>
  <c r="E5109" i="116"/>
  <c r="E5110" i="116"/>
  <c r="E5111" i="116"/>
  <c r="E5112" i="116"/>
  <c r="E5113" i="116"/>
  <c r="E5114" i="116"/>
  <c r="E5115" i="116"/>
  <c r="E5116" i="116"/>
  <c r="E5117" i="116"/>
  <c r="E5118" i="116"/>
  <c r="E5119" i="116"/>
  <c r="E5120" i="116"/>
  <c r="E5121" i="116"/>
  <c r="E5122" i="116"/>
  <c r="E5123" i="116"/>
  <c r="E5124" i="116"/>
  <c r="E5125" i="116"/>
  <c r="E5126" i="116"/>
  <c r="E5127" i="116"/>
  <c r="E5128" i="116"/>
  <c r="E5129" i="116"/>
  <c r="E5130" i="116"/>
  <c r="E5131" i="116"/>
  <c r="E5132" i="116"/>
  <c r="E5133" i="116"/>
  <c r="E5134" i="116"/>
  <c r="E5135" i="116"/>
  <c r="E5136" i="116"/>
  <c r="E5137" i="116"/>
  <c r="E5138" i="116"/>
  <c r="E5139" i="116"/>
  <c r="E5140" i="116"/>
  <c r="E5141" i="116"/>
  <c r="E5142" i="116"/>
  <c r="E5143" i="116"/>
  <c r="E5144" i="116"/>
  <c r="E5145" i="116"/>
  <c r="E5146" i="116"/>
  <c r="E5147" i="116"/>
  <c r="E5148" i="116"/>
  <c r="E5149" i="116"/>
  <c r="E5150" i="116"/>
  <c r="E5151" i="116"/>
  <c r="E5152" i="116"/>
  <c r="E5153" i="116"/>
  <c r="E5154" i="116"/>
  <c r="E5155" i="116"/>
  <c r="E5156" i="116"/>
  <c r="E5157" i="116"/>
  <c r="E5158" i="116"/>
  <c r="E5159" i="116"/>
  <c r="E5160" i="116"/>
  <c r="E5161" i="116"/>
  <c r="E5162" i="116"/>
  <c r="E5163" i="116"/>
  <c r="E5164" i="116"/>
  <c r="E5165" i="116"/>
  <c r="E5166" i="116"/>
  <c r="E5167" i="116"/>
  <c r="E5168" i="116"/>
  <c r="E5169" i="116"/>
  <c r="E5170" i="116"/>
  <c r="E5171" i="116"/>
  <c r="E5172" i="116"/>
  <c r="E5173" i="116"/>
  <c r="E5174" i="116"/>
  <c r="E5175" i="116"/>
  <c r="E5176" i="116"/>
  <c r="E5177" i="116"/>
  <c r="E5178" i="116"/>
  <c r="E5179" i="116"/>
  <c r="E5180" i="116"/>
  <c r="E5181" i="116"/>
  <c r="E5182" i="116"/>
  <c r="E5183" i="116"/>
  <c r="E5184" i="116"/>
  <c r="E5185" i="116"/>
  <c r="E5186" i="116"/>
  <c r="E5187" i="116"/>
  <c r="E5188" i="116"/>
  <c r="E5189" i="116"/>
  <c r="E5190" i="116"/>
  <c r="E5191" i="116"/>
  <c r="E5192" i="116"/>
  <c r="E5193" i="116"/>
  <c r="E5194" i="116"/>
  <c r="E5195" i="116"/>
  <c r="E5196" i="116"/>
  <c r="E5197" i="116"/>
  <c r="E5198" i="116"/>
  <c r="E5199" i="116"/>
  <c r="E5200" i="116"/>
  <c r="E5201" i="116"/>
  <c r="E5202" i="116"/>
  <c r="E5203" i="116"/>
  <c r="E5204" i="116"/>
  <c r="E5205" i="116"/>
  <c r="E5206" i="116"/>
  <c r="E5207" i="116"/>
  <c r="E5208" i="116"/>
  <c r="E5209" i="116"/>
  <c r="E5210" i="116"/>
  <c r="E5211" i="116"/>
  <c r="E5212" i="116"/>
  <c r="E5213" i="116"/>
  <c r="E5214" i="116"/>
  <c r="E5215" i="116"/>
  <c r="E5216" i="116"/>
  <c r="E5217" i="116"/>
  <c r="E5218" i="116"/>
  <c r="E5219" i="116"/>
  <c r="E5220" i="116"/>
  <c r="E5221" i="116"/>
  <c r="E5222" i="116"/>
  <c r="E5223" i="116"/>
  <c r="E5224" i="116"/>
  <c r="E5225" i="116"/>
  <c r="E5226" i="116"/>
  <c r="E5227" i="116"/>
  <c r="E5228" i="116"/>
  <c r="E5229" i="116"/>
  <c r="E5230" i="116"/>
  <c r="E5231" i="116"/>
  <c r="E5232" i="116"/>
  <c r="E5233" i="116"/>
  <c r="E5234" i="116"/>
  <c r="E5235" i="116"/>
  <c r="E5236" i="116"/>
  <c r="E5237" i="116"/>
  <c r="E5238" i="116"/>
  <c r="E5239" i="116"/>
  <c r="E5240" i="116"/>
  <c r="E5241" i="116"/>
  <c r="E5242" i="116"/>
  <c r="E5243" i="116"/>
  <c r="E5244" i="116"/>
  <c r="E5245" i="116"/>
  <c r="E5246" i="116"/>
  <c r="E5247" i="116"/>
  <c r="E5248" i="116"/>
  <c r="E5249" i="116"/>
  <c r="E5250" i="116"/>
  <c r="E5251" i="116"/>
  <c r="E5252" i="116"/>
  <c r="E5253" i="116"/>
  <c r="E5254" i="116"/>
  <c r="E5255" i="116"/>
  <c r="E5256" i="116"/>
  <c r="E5257" i="116"/>
  <c r="E5258" i="116"/>
  <c r="E5259" i="116"/>
  <c r="E5260" i="116"/>
  <c r="E5261" i="116"/>
  <c r="E5262" i="116"/>
  <c r="E5263" i="116"/>
  <c r="E5264" i="116"/>
  <c r="E5265" i="116"/>
  <c r="E5266" i="116"/>
  <c r="E5267" i="116"/>
  <c r="E5268" i="116"/>
  <c r="E5269" i="116"/>
  <c r="E5270" i="116"/>
  <c r="E5271" i="116"/>
  <c r="E5272" i="116"/>
  <c r="E5273" i="116"/>
  <c r="E5274" i="116"/>
  <c r="E5275" i="116"/>
  <c r="E5276" i="116"/>
  <c r="E5277" i="116"/>
  <c r="E5278" i="116"/>
  <c r="E5279" i="116"/>
  <c r="E5280" i="116"/>
  <c r="E5281" i="116"/>
  <c r="E5282" i="116"/>
  <c r="E5283" i="116"/>
  <c r="E5284" i="116"/>
  <c r="E5285" i="116"/>
  <c r="E5286" i="116"/>
  <c r="E5287" i="116"/>
  <c r="E5288" i="116"/>
  <c r="E5289" i="116"/>
  <c r="E5290" i="116"/>
  <c r="E5291" i="116"/>
  <c r="E5292" i="116"/>
  <c r="E5293" i="116"/>
  <c r="E5294" i="116"/>
  <c r="E5295" i="116"/>
  <c r="E5296" i="116"/>
  <c r="E5297" i="116"/>
  <c r="E5298" i="116"/>
  <c r="E5299" i="116"/>
  <c r="E5300" i="116"/>
  <c r="E5301" i="116"/>
  <c r="E5302" i="116"/>
  <c r="E5303" i="116"/>
  <c r="E5304" i="116"/>
  <c r="E5305" i="116"/>
  <c r="E5306" i="116"/>
  <c r="E5307" i="116"/>
  <c r="E5308" i="116"/>
  <c r="E5309" i="116"/>
  <c r="E5310" i="116"/>
  <c r="E5311" i="116"/>
  <c r="E5312" i="116"/>
  <c r="E5313" i="116"/>
  <c r="E5314" i="116"/>
  <c r="E5315" i="116"/>
  <c r="E5316" i="116"/>
  <c r="E5317" i="116"/>
  <c r="E5318" i="116"/>
  <c r="E5319" i="116"/>
  <c r="E5320" i="116"/>
  <c r="E5321" i="116"/>
  <c r="E5322" i="116"/>
  <c r="E5323" i="116"/>
  <c r="E5324" i="116"/>
  <c r="E5325" i="116"/>
  <c r="E5326" i="116"/>
  <c r="E5327" i="116"/>
  <c r="E5328" i="116"/>
  <c r="E5329" i="116"/>
  <c r="E5330" i="116"/>
  <c r="E5331" i="116"/>
  <c r="E5332" i="116"/>
  <c r="E5333" i="116"/>
  <c r="E5334" i="116"/>
  <c r="E5335" i="116"/>
  <c r="E5336" i="116"/>
  <c r="E5337" i="116"/>
  <c r="E5338" i="116"/>
  <c r="E5339" i="116"/>
  <c r="E5340" i="116"/>
  <c r="E5341" i="116"/>
  <c r="E5342" i="116"/>
  <c r="E5343" i="116"/>
  <c r="E5344" i="116"/>
  <c r="E5345" i="116"/>
  <c r="E5346" i="116"/>
  <c r="E5347" i="116"/>
  <c r="E5348" i="116"/>
  <c r="E5349" i="116"/>
  <c r="E5350" i="116"/>
  <c r="E5351" i="116"/>
  <c r="E5352" i="116"/>
  <c r="E5353" i="116"/>
  <c r="E5354" i="116"/>
  <c r="E5355" i="116"/>
  <c r="E5356" i="116"/>
  <c r="E5357" i="116"/>
  <c r="E5358" i="116"/>
  <c r="E5359" i="116"/>
  <c r="E5360" i="116"/>
  <c r="E5361" i="116"/>
  <c r="E5362" i="116"/>
  <c r="E5363" i="116"/>
  <c r="E5364" i="116"/>
  <c r="E5365" i="116"/>
  <c r="E5366" i="116"/>
  <c r="E5367" i="116"/>
  <c r="E5368" i="116"/>
  <c r="E5369" i="116"/>
  <c r="E5370" i="116"/>
  <c r="E5371" i="116"/>
  <c r="E5372" i="116"/>
  <c r="E5373" i="116"/>
  <c r="E5374" i="116"/>
  <c r="E5375" i="116"/>
  <c r="E5376" i="116"/>
  <c r="E5377" i="116"/>
  <c r="E5378" i="116"/>
  <c r="E5379" i="116"/>
  <c r="E5380" i="116"/>
  <c r="E5381" i="116"/>
  <c r="E5382" i="116"/>
  <c r="E5383" i="116"/>
  <c r="E5384" i="116"/>
  <c r="E5385" i="116"/>
  <c r="E5386" i="116"/>
  <c r="E5387" i="116"/>
  <c r="E5388" i="116"/>
  <c r="E5389" i="116"/>
  <c r="E5390" i="116"/>
  <c r="E5391" i="116"/>
  <c r="E5392" i="116"/>
  <c r="E5393" i="116"/>
  <c r="E5394" i="116"/>
  <c r="E5395" i="116"/>
  <c r="E5396" i="116"/>
  <c r="E5397" i="116"/>
  <c r="E5398" i="116"/>
  <c r="E5399" i="116"/>
  <c r="E5400" i="116"/>
  <c r="E5401" i="116"/>
  <c r="E5402" i="116"/>
  <c r="E5403" i="116"/>
  <c r="E5404" i="116"/>
  <c r="E5405" i="116"/>
  <c r="E5406" i="116"/>
  <c r="E5407" i="116"/>
  <c r="E5408" i="116"/>
  <c r="E5409" i="116"/>
  <c r="E5410" i="116"/>
  <c r="E5411" i="116"/>
  <c r="E5412" i="116"/>
  <c r="E5413" i="116"/>
  <c r="E5414" i="116"/>
  <c r="E5415" i="116"/>
  <c r="E5416" i="116"/>
  <c r="E5417" i="116"/>
  <c r="E5418" i="116"/>
  <c r="E5419" i="116"/>
  <c r="E5420" i="116"/>
  <c r="E5421" i="116"/>
  <c r="E5422" i="116"/>
  <c r="E5423" i="116"/>
  <c r="E5424" i="116"/>
  <c r="E5425" i="116"/>
  <c r="E5426" i="116"/>
  <c r="E5427" i="116"/>
  <c r="E5428" i="116"/>
  <c r="E5429" i="116"/>
  <c r="E5430" i="116"/>
  <c r="E5431" i="116"/>
  <c r="E5432" i="116"/>
  <c r="E5433" i="116"/>
  <c r="E5434" i="116"/>
  <c r="E5435" i="116"/>
  <c r="E5436" i="116"/>
  <c r="E5437" i="116"/>
  <c r="E5438" i="116"/>
  <c r="E5439" i="116"/>
  <c r="E5440" i="116"/>
  <c r="E5441" i="116"/>
  <c r="E5442" i="116"/>
  <c r="E5443" i="116"/>
  <c r="E5444" i="116"/>
  <c r="E5445" i="116"/>
  <c r="E5446" i="116"/>
  <c r="E5447" i="116"/>
  <c r="E5448" i="116"/>
  <c r="E5449" i="116"/>
  <c r="E5450" i="116"/>
  <c r="E5451" i="116"/>
  <c r="E5452" i="116"/>
  <c r="E5453" i="116"/>
  <c r="E5454" i="116"/>
  <c r="E5455" i="116"/>
  <c r="E5456" i="116"/>
  <c r="E5457" i="116"/>
  <c r="E5458" i="116"/>
  <c r="E5459" i="116"/>
  <c r="E5460" i="116"/>
  <c r="E5461" i="116"/>
  <c r="E5462" i="116"/>
  <c r="E5463" i="116"/>
  <c r="E5464" i="116"/>
  <c r="E5465" i="116"/>
  <c r="E5466" i="116"/>
  <c r="E5467" i="116"/>
  <c r="E5468" i="116"/>
  <c r="E5469" i="116"/>
  <c r="E5470" i="116"/>
  <c r="E5471" i="116"/>
  <c r="E5472" i="116"/>
  <c r="E5473" i="116"/>
  <c r="E5474" i="116"/>
  <c r="E5475" i="116"/>
  <c r="E5476" i="116"/>
  <c r="E5477" i="116"/>
  <c r="E5478" i="116"/>
  <c r="E5479" i="116"/>
  <c r="E5480" i="116"/>
  <c r="E5481" i="116"/>
  <c r="E5482" i="116"/>
  <c r="E5483" i="116"/>
  <c r="E5484" i="116"/>
  <c r="E5485" i="116"/>
  <c r="E5486" i="116"/>
  <c r="E5487" i="116"/>
  <c r="E5488" i="116"/>
  <c r="E5489" i="116"/>
  <c r="E5490" i="116"/>
  <c r="E5491" i="116"/>
  <c r="E5492" i="116"/>
  <c r="E5493" i="116"/>
  <c r="E5494" i="116"/>
  <c r="E5495" i="116"/>
  <c r="E5496" i="116"/>
  <c r="E5497" i="116"/>
  <c r="E5498" i="116"/>
  <c r="E5499" i="116"/>
  <c r="E5500" i="116"/>
  <c r="E5501" i="116"/>
  <c r="E5502" i="116"/>
  <c r="E5503" i="116"/>
  <c r="E5504" i="116"/>
  <c r="E5505" i="116"/>
  <c r="E5506" i="116"/>
  <c r="E5507" i="116"/>
  <c r="E5508" i="116"/>
  <c r="E5509" i="116"/>
  <c r="E5510" i="116"/>
  <c r="E5511" i="116"/>
  <c r="E5512" i="116"/>
  <c r="E5513" i="116"/>
  <c r="E5514" i="116"/>
  <c r="E5515" i="116"/>
  <c r="E5516" i="116"/>
  <c r="E5517" i="116"/>
  <c r="E5518" i="116"/>
  <c r="E5519" i="116"/>
  <c r="E5520" i="116"/>
  <c r="E5521" i="116"/>
  <c r="E5522" i="116"/>
  <c r="E5523" i="116"/>
  <c r="E5524" i="116"/>
  <c r="E5525" i="116"/>
  <c r="E5526" i="116"/>
  <c r="E5527" i="116"/>
  <c r="E5528" i="116"/>
  <c r="E5529" i="116"/>
  <c r="E5530" i="116"/>
  <c r="E5531" i="116"/>
  <c r="E5532" i="116"/>
  <c r="E5533" i="116"/>
  <c r="E5534" i="116"/>
  <c r="E5535" i="116"/>
  <c r="E5536" i="116"/>
  <c r="E5537" i="116"/>
  <c r="E5538" i="116"/>
  <c r="E5539" i="116"/>
  <c r="E5540" i="116"/>
  <c r="E5541" i="116"/>
  <c r="E5542" i="116"/>
  <c r="E5543" i="116"/>
  <c r="E5544" i="116"/>
  <c r="E5545" i="116"/>
  <c r="E5546" i="116"/>
  <c r="E5547" i="116"/>
  <c r="E5548" i="116"/>
  <c r="E5549" i="116"/>
  <c r="E5550" i="116"/>
  <c r="E5551" i="116"/>
  <c r="E5552" i="116"/>
  <c r="E5553" i="116"/>
  <c r="E5554" i="116"/>
  <c r="E5555" i="116"/>
  <c r="E5556" i="116"/>
  <c r="E5557" i="116"/>
  <c r="E5558" i="116"/>
  <c r="E5559" i="116"/>
  <c r="E5560" i="116"/>
  <c r="E5561" i="116"/>
  <c r="E5562" i="116"/>
  <c r="E5563" i="116"/>
  <c r="E5564" i="116"/>
  <c r="E5565" i="116"/>
  <c r="E5566" i="116"/>
  <c r="E5567" i="116"/>
  <c r="E5568" i="116"/>
  <c r="E5569" i="116"/>
  <c r="E5570" i="116"/>
  <c r="E5571" i="116"/>
  <c r="E5572" i="116"/>
  <c r="E5573" i="116"/>
  <c r="E5574" i="116"/>
  <c r="E5575" i="116"/>
  <c r="E5576" i="116"/>
  <c r="E5577" i="116"/>
  <c r="E5578" i="116"/>
  <c r="E5579" i="116"/>
  <c r="E5580" i="116"/>
  <c r="E5581" i="116"/>
  <c r="E5582" i="116"/>
  <c r="E5583" i="116"/>
  <c r="E5584" i="116"/>
  <c r="E5585" i="116"/>
  <c r="E5586" i="116"/>
  <c r="E5587" i="116"/>
  <c r="E5588" i="116"/>
  <c r="E5589" i="116"/>
  <c r="E5590" i="116"/>
  <c r="E5591" i="116"/>
  <c r="E5592" i="116"/>
  <c r="E5593" i="116"/>
  <c r="E5594" i="116"/>
  <c r="E5595" i="116"/>
  <c r="E5596" i="116"/>
  <c r="E5597" i="116"/>
  <c r="E5598" i="116"/>
  <c r="E5599" i="116"/>
  <c r="E5600" i="116"/>
  <c r="E5601" i="116"/>
  <c r="E5602" i="116"/>
  <c r="E5603" i="116"/>
  <c r="E5604" i="116"/>
  <c r="E5605" i="116"/>
  <c r="E5606" i="116"/>
  <c r="E5607" i="116"/>
  <c r="E5608" i="116"/>
  <c r="E5609" i="116"/>
  <c r="E5610" i="116"/>
  <c r="E5611" i="116"/>
  <c r="E5612" i="116"/>
  <c r="E5613" i="116"/>
  <c r="E5614" i="116"/>
  <c r="E5615" i="116"/>
  <c r="E5616" i="116"/>
  <c r="E5617" i="116"/>
  <c r="E5618" i="116"/>
  <c r="E5619" i="116"/>
  <c r="E5620" i="116"/>
  <c r="E5621" i="116"/>
  <c r="E5622" i="116"/>
  <c r="E5623" i="116"/>
  <c r="E5624" i="116"/>
  <c r="E5625" i="116"/>
  <c r="E5626" i="116"/>
  <c r="E5627" i="116"/>
  <c r="E5628" i="116"/>
  <c r="E5629" i="116"/>
  <c r="E5630" i="116"/>
  <c r="E5631" i="116"/>
  <c r="E5632" i="116"/>
  <c r="E5633" i="116"/>
  <c r="E5634" i="116"/>
  <c r="E5635" i="116"/>
  <c r="E5636" i="116"/>
  <c r="E5637" i="116"/>
  <c r="E5638" i="116"/>
  <c r="E5639" i="116"/>
  <c r="E5640" i="116"/>
  <c r="E5641" i="116"/>
  <c r="E5642" i="116"/>
  <c r="E5643" i="116"/>
  <c r="E5644" i="116"/>
  <c r="E5645" i="116"/>
  <c r="E5646" i="116"/>
  <c r="E5647" i="116"/>
  <c r="E5648" i="116"/>
  <c r="E5649" i="116"/>
  <c r="E5650" i="116"/>
  <c r="E5651" i="116"/>
  <c r="E5652" i="116"/>
  <c r="E5653" i="116"/>
  <c r="E5654" i="116"/>
  <c r="E5655" i="116"/>
  <c r="E5656" i="116"/>
  <c r="E5657" i="116"/>
  <c r="E5658" i="116"/>
  <c r="E5659" i="116"/>
  <c r="E5660" i="116"/>
  <c r="E5661" i="116"/>
  <c r="E5662" i="116"/>
  <c r="E5663" i="116"/>
  <c r="E5664" i="116"/>
  <c r="E5665" i="116"/>
  <c r="E5666" i="116"/>
  <c r="E5667" i="116"/>
  <c r="E5668" i="116"/>
  <c r="E5669" i="116"/>
  <c r="E5670" i="116"/>
  <c r="E5671" i="116"/>
  <c r="E5672" i="116"/>
  <c r="E5673" i="116"/>
  <c r="E5674" i="116"/>
  <c r="E5675" i="116"/>
  <c r="E5676" i="116"/>
  <c r="E5677" i="116"/>
  <c r="E5678" i="116"/>
  <c r="E5679" i="116"/>
  <c r="E5680" i="116"/>
  <c r="E5681" i="116"/>
  <c r="E5682" i="116"/>
  <c r="E5683" i="116"/>
  <c r="E5684" i="116"/>
  <c r="E5685" i="116"/>
  <c r="E5686" i="116"/>
  <c r="E5687" i="116"/>
  <c r="E5688" i="116"/>
  <c r="E5689" i="116"/>
  <c r="E5690" i="116"/>
  <c r="E5691" i="116"/>
  <c r="E5692" i="116"/>
  <c r="E5693" i="116"/>
  <c r="E5694" i="116"/>
  <c r="E5695" i="116"/>
  <c r="E5696" i="116"/>
  <c r="E5697" i="116"/>
  <c r="E5698" i="116"/>
  <c r="E5699" i="116"/>
  <c r="E5700" i="116"/>
  <c r="E5701" i="116"/>
  <c r="E5702" i="116"/>
  <c r="E5703" i="116"/>
  <c r="E5704" i="116"/>
  <c r="E5705" i="116"/>
  <c r="E5706" i="116"/>
  <c r="E5707" i="116"/>
  <c r="E5708" i="116"/>
  <c r="E5709" i="116"/>
  <c r="E5710" i="116"/>
  <c r="E5711" i="116"/>
  <c r="E5712" i="116"/>
  <c r="E5713" i="116"/>
  <c r="E5714" i="116"/>
  <c r="E5715" i="116"/>
  <c r="E5716" i="116"/>
  <c r="E5717" i="116"/>
  <c r="E5718" i="116"/>
  <c r="E5719" i="116"/>
  <c r="E5720" i="116"/>
  <c r="E5721" i="116"/>
  <c r="E5722" i="116"/>
  <c r="E5723" i="116"/>
  <c r="E5724" i="116"/>
  <c r="E5725" i="116"/>
  <c r="E5726" i="116"/>
  <c r="E5727" i="116"/>
  <c r="E5728" i="116"/>
  <c r="E5729" i="116"/>
  <c r="E5730" i="116"/>
  <c r="E5731" i="116"/>
  <c r="E5732" i="116"/>
  <c r="E5733" i="116"/>
  <c r="E5734" i="116"/>
  <c r="E5735" i="116"/>
  <c r="E5736" i="116"/>
  <c r="E5737" i="116"/>
  <c r="E5738" i="116"/>
  <c r="E5739" i="116"/>
  <c r="E5740" i="116"/>
  <c r="E5741" i="116"/>
  <c r="E5742" i="116"/>
  <c r="E5743" i="116"/>
  <c r="E5744" i="116"/>
  <c r="E5745" i="116"/>
  <c r="E5746" i="116"/>
  <c r="E5747" i="116"/>
  <c r="E5748" i="116"/>
  <c r="E5749" i="116"/>
  <c r="E5750" i="116"/>
  <c r="E5751" i="116"/>
  <c r="E5752" i="116"/>
  <c r="E5753" i="116"/>
  <c r="E5754" i="116"/>
  <c r="E5755" i="116"/>
  <c r="E5756" i="116"/>
  <c r="E5757" i="116"/>
  <c r="E5758" i="116"/>
  <c r="E5759" i="116"/>
  <c r="E5760" i="116"/>
  <c r="E5761" i="116"/>
  <c r="E5762" i="116"/>
  <c r="E5763" i="116"/>
  <c r="E5764" i="116"/>
  <c r="E5765" i="116"/>
  <c r="E5766" i="116"/>
  <c r="E5767" i="116"/>
  <c r="E5768" i="116"/>
  <c r="E5769" i="116"/>
  <c r="E5770" i="116"/>
  <c r="E5771" i="116"/>
  <c r="E5772" i="116"/>
  <c r="E5773" i="116"/>
  <c r="E5774" i="116"/>
  <c r="E5775" i="116"/>
  <c r="E5776" i="116"/>
  <c r="E5777" i="116"/>
  <c r="E5778" i="116"/>
  <c r="E5779" i="116"/>
  <c r="E5780" i="116"/>
  <c r="E5781" i="116"/>
  <c r="E5782" i="116"/>
  <c r="E5783" i="116"/>
  <c r="E5784" i="116"/>
  <c r="E5785" i="116"/>
  <c r="E5786" i="116"/>
  <c r="E5787" i="116"/>
  <c r="E5788" i="116"/>
  <c r="E5789" i="116"/>
  <c r="E5790" i="116"/>
  <c r="E5791" i="116"/>
  <c r="E5792" i="116"/>
  <c r="E5793" i="116"/>
  <c r="E5794" i="116"/>
  <c r="E5795" i="116"/>
  <c r="E5796" i="116"/>
  <c r="E5797" i="116"/>
  <c r="E5798" i="116"/>
  <c r="E5799" i="116"/>
  <c r="E5800" i="116"/>
  <c r="E5801" i="116"/>
  <c r="E5802" i="116"/>
  <c r="E5803" i="116"/>
  <c r="E5804" i="116"/>
  <c r="E5805" i="116"/>
  <c r="E5806" i="116"/>
  <c r="E5807" i="116"/>
  <c r="E5808" i="116"/>
  <c r="E5809" i="116"/>
  <c r="E5810" i="116"/>
  <c r="E5811" i="116"/>
  <c r="E5812" i="116"/>
  <c r="E5813" i="116"/>
  <c r="E5814" i="116"/>
  <c r="E5815" i="116"/>
  <c r="E5816" i="116"/>
  <c r="E5817" i="116"/>
  <c r="E5818" i="116"/>
  <c r="E5819" i="116"/>
  <c r="E5820" i="116"/>
  <c r="E5821" i="116"/>
  <c r="E5822" i="116"/>
  <c r="E5823" i="116"/>
  <c r="E5824" i="116"/>
  <c r="E5825" i="116"/>
  <c r="E5826" i="116"/>
  <c r="E5827" i="116"/>
  <c r="E5828" i="116"/>
  <c r="E5829" i="116"/>
  <c r="E5830" i="116"/>
  <c r="E5831" i="116"/>
  <c r="E5832" i="116"/>
  <c r="E5833" i="116"/>
  <c r="E5834" i="116"/>
  <c r="E5835" i="116"/>
  <c r="E5836" i="116"/>
  <c r="E5837" i="116"/>
  <c r="E5838" i="116"/>
  <c r="E5839" i="116"/>
  <c r="E5840" i="116"/>
  <c r="E5841" i="116"/>
  <c r="E5842" i="116"/>
  <c r="E5843" i="116"/>
  <c r="E5844" i="116"/>
  <c r="E5845" i="116"/>
  <c r="E5846" i="116"/>
  <c r="E5847" i="116"/>
  <c r="E5848" i="116"/>
  <c r="E5849" i="116"/>
  <c r="E5850" i="116"/>
  <c r="E5851" i="116"/>
  <c r="E5852" i="116"/>
  <c r="E5853" i="116"/>
  <c r="E5854" i="116"/>
  <c r="E5855" i="116"/>
  <c r="E5856" i="116"/>
  <c r="E5857" i="116"/>
  <c r="E5858" i="116"/>
  <c r="E5859" i="116"/>
  <c r="E5860" i="116"/>
  <c r="E5861" i="116"/>
  <c r="E5862" i="116"/>
  <c r="E5863" i="116"/>
  <c r="E5864" i="116"/>
  <c r="E5865" i="116"/>
  <c r="E5866" i="116"/>
  <c r="E5867" i="116"/>
  <c r="E5868" i="116"/>
  <c r="E5869" i="116"/>
  <c r="E5870" i="116"/>
  <c r="E5871" i="116"/>
  <c r="E5872" i="116"/>
  <c r="E5873" i="116"/>
  <c r="E5874" i="116"/>
  <c r="E5875" i="116"/>
  <c r="E5876" i="116"/>
  <c r="E5877" i="116"/>
  <c r="E5878" i="116"/>
  <c r="E5879" i="116"/>
  <c r="E5880" i="116"/>
  <c r="E5881" i="116"/>
  <c r="E5882" i="116"/>
  <c r="E5883" i="116"/>
  <c r="E5884" i="116"/>
  <c r="E5885" i="116"/>
  <c r="E5886" i="116"/>
  <c r="E5887" i="116"/>
  <c r="E5888" i="116"/>
  <c r="E5889" i="116"/>
  <c r="E5890" i="116"/>
  <c r="E5891" i="116"/>
  <c r="E5892" i="116"/>
  <c r="E5893" i="116"/>
  <c r="E5894" i="116"/>
  <c r="E5895" i="116"/>
  <c r="E5896" i="116"/>
  <c r="E5897" i="116"/>
  <c r="E5898" i="116"/>
  <c r="E5899" i="116"/>
  <c r="E5900" i="116"/>
  <c r="E5901" i="116"/>
  <c r="E5902" i="116"/>
  <c r="E5903" i="116"/>
  <c r="E5904" i="116"/>
  <c r="E5905" i="116"/>
  <c r="E5906" i="116"/>
  <c r="E5907" i="116"/>
  <c r="E5908" i="116"/>
  <c r="E5909" i="116"/>
  <c r="E5910" i="116"/>
  <c r="E5911" i="116"/>
  <c r="E5912" i="116"/>
  <c r="E5913" i="116"/>
  <c r="E5914" i="116"/>
  <c r="E5915" i="116"/>
  <c r="E5916" i="116"/>
  <c r="E5917" i="116"/>
  <c r="E5918" i="116"/>
  <c r="E5919" i="116"/>
  <c r="E5920" i="116"/>
  <c r="E5921" i="116"/>
  <c r="E5922" i="116"/>
  <c r="E5923" i="116"/>
  <c r="E5924" i="116"/>
  <c r="E5925" i="116"/>
  <c r="E5926" i="116"/>
  <c r="E5927" i="116"/>
  <c r="E5928" i="116"/>
  <c r="E5929" i="116"/>
  <c r="E5930" i="116"/>
  <c r="E5931" i="116"/>
  <c r="E5932" i="116"/>
  <c r="E5933" i="116"/>
  <c r="E5934" i="116"/>
  <c r="E5935" i="116"/>
  <c r="E5936" i="116"/>
  <c r="E5937" i="116"/>
  <c r="E5938" i="116"/>
  <c r="E5939" i="116"/>
  <c r="E5940" i="116"/>
  <c r="E5941" i="116"/>
  <c r="E5942" i="116"/>
  <c r="E5943" i="116"/>
  <c r="E5944" i="116"/>
  <c r="E5945" i="116"/>
  <c r="E5946" i="116"/>
  <c r="E5947" i="116"/>
  <c r="E5948" i="116"/>
  <c r="E5949" i="116"/>
  <c r="E5950" i="116"/>
  <c r="E5951" i="116"/>
  <c r="E5952" i="116"/>
  <c r="E5953" i="116"/>
  <c r="E5954" i="116"/>
  <c r="E5955" i="116"/>
  <c r="E5956" i="116"/>
  <c r="E5957" i="116"/>
  <c r="E5958" i="116"/>
  <c r="E5959" i="116"/>
  <c r="E5960" i="116"/>
  <c r="E5961" i="116"/>
  <c r="E5962" i="116"/>
  <c r="E5963" i="116"/>
  <c r="E5964" i="116"/>
  <c r="E5965" i="116"/>
  <c r="E5966" i="116"/>
  <c r="E5967" i="116"/>
  <c r="E5968" i="116"/>
  <c r="E5969" i="116"/>
  <c r="E5970" i="116"/>
  <c r="E5971" i="116"/>
  <c r="E5972" i="116"/>
  <c r="E5973" i="116"/>
  <c r="E5974" i="116"/>
  <c r="E5975" i="116"/>
  <c r="E5976" i="116"/>
  <c r="E5977" i="116"/>
  <c r="E5978" i="116"/>
  <c r="E5979" i="116"/>
  <c r="E5980" i="116"/>
  <c r="E5981" i="116"/>
  <c r="E5982" i="116"/>
  <c r="E5983" i="116"/>
  <c r="E5984" i="116"/>
  <c r="E5985" i="116"/>
  <c r="E5986" i="116"/>
  <c r="E5987" i="116"/>
  <c r="E5988" i="116"/>
  <c r="E5989" i="116"/>
  <c r="E5990" i="116"/>
  <c r="E5991" i="116"/>
  <c r="E5992" i="116"/>
  <c r="E5993" i="116"/>
  <c r="E5994" i="116"/>
  <c r="E5995" i="116"/>
  <c r="E5996" i="116"/>
  <c r="E5997" i="116"/>
  <c r="E5998" i="116"/>
  <c r="E5999" i="116"/>
  <c r="E6000" i="116"/>
  <c r="E6001" i="116"/>
  <c r="E6002" i="116"/>
  <c r="E6003" i="116"/>
  <c r="E6004" i="116"/>
  <c r="E6005" i="116"/>
  <c r="E6006" i="116"/>
  <c r="E6007" i="116"/>
  <c r="E6008" i="116"/>
  <c r="E6009" i="116"/>
  <c r="E6010" i="116"/>
  <c r="E6011" i="116"/>
  <c r="E6012" i="116"/>
  <c r="E6013" i="116"/>
  <c r="E6014" i="116"/>
  <c r="E6015" i="116"/>
  <c r="E6016" i="116"/>
  <c r="E6017" i="116"/>
  <c r="E6018" i="116"/>
  <c r="E6019" i="116"/>
  <c r="E6020" i="116"/>
  <c r="E6021" i="116"/>
  <c r="E6022" i="116"/>
  <c r="E6023" i="116"/>
  <c r="E6024" i="116"/>
  <c r="E6025" i="116"/>
  <c r="E6026" i="116"/>
  <c r="E6027" i="116"/>
  <c r="E6028" i="116"/>
  <c r="E6029" i="116"/>
  <c r="E6030" i="116"/>
  <c r="E6031" i="116"/>
  <c r="E6032" i="116"/>
  <c r="E6033" i="116"/>
  <c r="E6034" i="116"/>
  <c r="E6035" i="116"/>
  <c r="E6036" i="116"/>
  <c r="E6037" i="116"/>
  <c r="E6038" i="116"/>
  <c r="E6039" i="116"/>
  <c r="E6040" i="116"/>
  <c r="E6041" i="116"/>
  <c r="E6042" i="116"/>
  <c r="E6043" i="116"/>
  <c r="E6044" i="116"/>
  <c r="E6045" i="116"/>
  <c r="E6046" i="116"/>
  <c r="E6047" i="116"/>
  <c r="E6048" i="116"/>
  <c r="E6049" i="116"/>
  <c r="E6050" i="116"/>
  <c r="E6051" i="116"/>
  <c r="E6052" i="116"/>
  <c r="E6053" i="116"/>
  <c r="E6054" i="116"/>
  <c r="E6055" i="116"/>
  <c r="E6056" i="116"/>
  <c r="E6057" i="116"/>
  <c r="E6058" i="116"/>
  <c r="E6059" i="116"/>
  <c r="E6060" i="116"/>
  <c r="E6061" i="116"/>
  <c r="E6062" i="116"/>
  <c r="E6063" i="116"/>
  <c r="E6064" i="116"/>
  <c r="E6065" i="116"/>
  <c r="E6066" i="116"/>
  <c r="E6067" i="116"/>
  <c r="E6068" i="116"/>
  <c r="E6069" i="116"/>
  <c r="E6070" i="116"/>
  <c r="E6071" i="116"/>
  <c r="E6072" i="116"/>
  <c r="E6073" i="116"/>
  <c r="E6074" i="116"/>
  <c r="E6075" i="116"/>
  <c r="E6076" i="116"/>
  <c r="E6077" i="116"/>
  <c r="E6078" i="116"/>
  <c r="E6079" i="116"/>
  <c r="E6080" i="116"/>
  <c r="E6081" i="116"/>
  <c r="E6082" i="116"/>
  <c r="E6083" i="116"/>
  <c r="E6084" i="116"/>
  <c r="E6085" i="116"/>
  <c r="E6086" i="116"/>
  <c r="E6087" i="116"/>
  <c r="E6088" i="116"/>
  <c r="E6089" i="116"/>
  <c r="E6090" i="116"/>
  <c r="E6091" i="116"/>
  <c r="E6092" i="116"/>
  <c r="E6093" i="116"/>
  <c r="E6094" i="116"/>
  <c r="E6095" i="116"/>
  <c r="E6096" i="116"/>
  <c r="E6097" i="116"/>
  <c r="E6098" i="116"/>
  <c r="E6099" i="116"/>
  <c r="E6100" i="116"/>
  <c r="E6101" i="116"/>
  <c r="E6102" i="116"/>
  <c r="E6103" i="116"/>
  <c r="E6104" i="116"/>
  <c r="E6105" i="116"/>
  <c r="E6106" i="116"/>
  <c r="E6107" i="116"/>
  <c r="E6108" i="116"/>
  <c r="E6109" i="116"/>
  <c r="E6110" i="116"/>
  <c r="E6111" i="116"/>
  <c r="E6112" i="116"/>
  <c r="E6113" i="116"/>
  <c r="E6114" i="116"/>
  <c r="E6115" i="116"/>
  <c r="E6116" i="116"/>
  <c r="E6117" i="116"/>
  <c r="E6118" i="116"/>
  <c r="E6119" i="116"/>
  <c r="E6120" i="116"/>
  <c r="E6121" i="116"/>
  <c r="E6122" i="116"/>
  <c r="E6123" i="116"/>
  <c r="E6124" i="116"/>
  <c r="E6125" i="116"/>
  <c r="E6126" i="116"/>
  <c r="E6127" i="116"/>
  <c r="E6128" i="116"/>
  <c r="E6129" i="116"/>
  <c r="E6130" i="116"/>
  <c r="E6131" i="116"/>
  <c r="E6132" i="116"/>
  <c r="E6133" i="116"/>
  <c r="E6134" i="116"/>
  <c r="E6135" i="116"/>
  <c r="E6136" i="116"/>
  <c r="E6137" i="116"/>
  <c r="E6138" i="116"/>
  <c r="E6139" i="116"/>
  <c r="E6140" i="116"/>
  <c r="E6141" i="116"/>
  <c r="E6142" i="116"/>
  <c r="E6143" i="116"/>
  <c r="E6144" i="116"/>
  <c r="E6145" i="116"/>
  <c r="E6146" i="116"/>
  <c r="E6147" i="116"/>
  <c r="E6148" i="116"/>
  <c r="E6149" i="116"/>
  <c r="E6150" i="116"/>
  <c r="E6151" i="116"/>
  <c r="E6152" i="116"/>
  <c r="E6153" i="116"/>
  <c r="E6154" i="116"/>
  <c r="E6155" i="116"/>
  <c r="E6156" i="116"/>
  <c r="E6157" i="116"/>
  <c r="E6158" i="116"/>
  <c r="E6159" i="116"/>
  <c r="E6160" i="116"/>
  <c r="E6161" i="116"/>
  <c r="E6162" i="116"/>
  <c r="E6163" i="116"/>
  <c r="E6164" i="116"/>
  <c r="E6165" i="116"/>
  <c r="E6166" i="116"/>
  <c r="E6167" i="116"/>
  <c r="E6168" i="116"/>
  <c r="E6169" i="116"/>
  <c r="E6170" i="116"/>
  <c r="E6171" i="116"/>
  <c r="E6172" i="116"/>
  <c r="E6173" i="116"/>
  <c r="E6174" i="116"/>
  <c r="E6175" i="116"/>
  <c r="E6176" i="116"/>
  <c r="E6177" i="116"/>
  <c r="E6178" i="116"/>
  <c r="E6179" i="116"/>
  <c r="E6180" i="116"/>
  <c r="E6181" i="116"/>
  <c r="E6182" i="116"/>
  <c r="E6183" i="116"/>
  <c r="E6184" i="116"/>
  <c r="E6185" i="116"/>
  <c r="E6186" i="116"/>
  <c r="E6187" i="116"/>
  <c r="E6188" i="116"/>
  <c r="E6189" i="116"/>
  <c r="E6190" i="116"/>
  <c r="E6191" i="116"/>
  <c r="E6192" i="116"/>
  <c r="E6193" i="116"/>
  <c r="E6194" i="116"/>
  <c r="E6195" i="116"/>
  <c r="E6196" i="116"/>
  <c r="E6197" i="116"/>
  <c r="E6198" i="116"/>
  <c r="E6199" i="116"/>
  <c r="E6200" i="116"/>
  <c r="E6201" i="116"/>
  <c r="E6202" i="116"/>
  <c r="E6203" i="116"/>
  <c r="E6204" i="116"/>
  <c r="E6205" i="116"/>
  <c r="E6206" i="116"/>
  <c r="E6207" i="116"/>
  <c r="E6208" i="116"/>
  <c r="E6209" i="116"/>
  <c r="E6210" i="116"/>
  <c r="E6211" i="116"/>
  <c r="E6212" i="116"/>
  <c r="E6213" i="116"/>
  <c r="E6214" i="116"/>
  <c r="E6215" i="116"/>
  <c r="E6216" i="116"/>
  <c r="E6217" i="116"/>
  <c r="E6218" i="116"/>
  <c r="E6219" i="116"/>
  <c r="E6220" i="116"/>
  <c r="E6221" i="116"/>
  <c r="E6222" i="116"/>
  <c r="E6223" i="116"/>
  <c r="E6224" i="116"/>
  <c r="E6225" i="116"/>
  <c r="E6226" i="116"/>
  <c r="E6227" i="116"/>
  <c r="E6228" i="116"/>
  <c r="E6229" i="116"/>
  <c r="E6230" i="116"/>
  <c r="E6231" i="116"/>
  <c r="E6232" i="116"/>
  <c r="E6233" i="116"/>
  <c r="E6234" i="116"/>
  <c r="E6235" i="116"/>
  <c r="E6236" i="116"/>
  <c r="E6237" i="116"/>
  <c r="E6238" i="116"/>
  <c r="E6239" i="116"/>
  <c r="E6240" i="116"/>
  <c r="E6241" i="116"/>
  <c r="E6242" i="116"/>
  <c r="E6243" i="116"/>
  <c r="E6244" i="116"/>
  <c r="E6245" i="116"/>
  <c r="E6246" i="116"/>
  <c r="E6247" i="116"/>
  <c r="E6248" i="116"/>
  <c r="E6249" i="116"/>
  <c r="E6250" i="116"/>
  <c r="E6251" i="116"/>
  <c r="E6252" i="116"/>
  <c r="E6253" i="116"/>
  <c r="E6254" i="116"/>
  <c r="E6255" i="116"/>
  <c r="E6256" i="116"/>
  <c r="E6257" i="116"/>
  <c r="E6258" i="116"/>
  <c r="E6259" i="116"/>
  <c r="E6260" i="116"/>
  <c r="E6261" i="116"/>
  <c r="E6262" i="116"/>
  <c r="E6263" i="116"/>
  <c r="E6264" i="116"/>
  <c r="E6265" i="116"/>
  <c r="E6266" i="116"/>
  <c r="E6267" i="116"/>
  <c r="E6268" i="116"/>
  <c r="E6269" i="116"/>
  <c r="E6270" i="116"/>
  <c r="E6271" i="116"/>
  <c r="E6272" i="116"/>
  <c r="E6273" i="116"/>
  <c r="E6274" i="116"/>
  <c r="E6275" i="116"/>
  <c r="E6276" i="116"/>
  <c r="E6277" i="116"/>
  <c r="E6278" i="116"/>
  <c r="E6279" i="116"/>
  <c r="E6280" i="116"/>
  <c r="E6281" i="116"/>
  <c r="E6282" i="116"/>
  <c r="E6283" i="116"/>
  <c r="E6284" i="116"/>
  <c r="E6285" i="116"/>
  <c r="E6286" i="116"/>
  <c r="E6287" i="116"/>
  <c r="E6288" i="116"/>
  <c r="E6289" i="116"/>
  <c r="E6290" i="116"/>
  <c r="E6291" i="116"/>
  <c r="E6292" i="116"/>
  <c r="E6293" i="116"/>
  <c r="E6294" i="116"/>
  <c r="E6295" i="116"/>
  <c r="E6296" i="116"/>
  <c r="E6297" i="116"/>
  <c r="E6298" i="116"/>
  <c r="E6299" i="116"/>
  <c r="E6300" i="116"/>
  <c r="E6301" i="116"/>
  <c r="E6302" i="116"/>
  <c r="E6303" i="116"/>
  <c r="E6304" i="116"/>
  <c r="E6305" i="116"/>
  <c r="E6306" i="116"/>
  <c r="E6307" i="116"/>
  <c r="E6308" i="116"/>
  <c r="E6309" i="116"/>
  <c r="E6310" i="116"/>
  <c r="E6311" i="116"/>
  <c r="E6312" i="116"/>
  <c r="E6313" i="116"/>
  <c r="E6314" i="116"/>
  <c r="E6315" i="116"/>
  <c r="E6316" i="116"/>
  <c r="E6317" i="116"/>
  <c r="E6318" i="116"/>
  <c r="E6319" i="116"/>
  <c r="E6320" i="116"/>
  <c r="E6321" i="116"/>
  <c r="E6322" i="116"/>
  <c r="E6323" i="116"/>
  <c r="E6324" i="116"/>
  <c r="E6325" i="116"/>
  <c r="E6326" i="116"/>
  <c r="E6327" i="116"/>
  <c r="E6328" i="116"/>
  <c r="E6329" i="116"/>
  <c r="E6330" i="116"/>
  <c r="E6331" i="116"/>
  <c r="E6332" i="116"/>
  <c r="E6333" i="116"/>
  <c r="E6334" i="116"/>
  <c r="E6335" i="116"/>
  <c r="E6336" i="116"/>
  <c r="E6337" i="116"/>
  <c r="E6338" i="116"/>
  <c r="E6339" i="116"/>
  <c r="E6340" i="116"/>
  <c r="E6341" i="116"/>
  <c r="E6342" i="116"/>
  <c r="E6343" i="116"/>
  <c r="E6344" i="116"/>
  <c r="E6345" i="116"/>
  <c r="E6346" i="116"/>
  <c r="E6347" i="116"/>
  <c r="E6348" i="116"/>
  <c r="E6349" i="116"/>
  <c r="E6350" i="116"/>
  <c r="E6351" i="116"/>
  <c r="E6352" i="116"/>
  <c r="E6353" i="116"/>
  <c r="E6354" i="116"/>
  <c r="E6355" i="116"/>
  <c r="E6356" i="116"/>
  <c r="E6357" i="116"/>
  <c r="E6358" i="116"/>
  <c r="E6359" i="116"/>
  <c r="E6360" i="116"/>
  <c r="E6361" i="116"/>
  <c r="E6362" i="116"/>
  <c r="E6363" i="116"/>
  <c r="E6364" i="116"/>
  <c r="E6365" i="116"/>
  <c r="E6366" i="116"/>
  <c r="E6367" i="116"/>
  <c r="E6368" i="116"/>
  <c r="E6369" i="116"/>
  <c r="E6370" i="116"/>
  <c r="E6371" i="116"/>
  <c r="C5" i="116"/>
  <c r="C6" i="116"/>
  <c r="C7" i="116"/>
  <c r="C8" i="116"/>
  <c r="C9" i="116"/>
  <c r="C10" i="116"/>
  <c r="C11" i="116"/>
  <c r="C12" i="116"/>
  <c r="C13" i="116"/>
  <c r="C14" i="116"/>
  <c r="C15" i="116"/>
  <c r="C16" i="116"/>
  <c r="C17" i="116"/>
  <c r="C18" i="116"/>
  <c r="A5" i="116"/>
  <c r="A6" i="116"/>
  <c r="A7" i="116"/>
  <c r="A8" i="116"/>
  <c r="A9" i="116"/>
  <c r="A10" i="116"/>
  <c r="A11" i="116"/>
  <c r="A12" i="116"/>
  <c r="A13" i="116"/>
  <c r="A14" i="116"/>
  <c r="A15" i="116"/>
  <c r="A16" i="116"/>
  <c r="A17" i="116"/>
  <c r="A18" i="116"/>
  <c r="A19" i="116"/>
  <c r="A20" i="116"/>
  <c r="A21" i="116"/>
  <c r="A22" i="116"/>
  <c r="A23" i="116"/>
  <c r="A24" i="116"/>
  <c r="A25" i="116"/>
  <c r="A26" i="116"/>
  <c r="A27" i="116"/>
  <c r="A28" i="116"/>
  <c r="A29" i="116"/>
  <c r="A30" i="116"/>
  <c r="A31" i="116"/>
  <c r="A32" i="116"/>
  <c r="A33" i="116"/>
  <c r="A34" i="116"/>
  <c r="A35" i="116"/>
  <c r="A36" i="116"/>
  <c r="A37" i="116"/>
  <c r="A38" i="116"/>
  <c r="A39" i="116"/>
  <c r="A40" i="116"/>
  <c r="A41" i="116"/>
  <c r="A42" i="116"/>
  <c r="A43" i="116"/>
  <c r="A44" i="116"/>
  <c r="A45" i="116"/>
  <c r="A46" i="116"/>
  <c r="A47" i="116"/>
  <c r="A48" i="116"/>
  <c r="A49" i="116"/>
  <c r="A50" i="116"/>
  <c r="A51" i="116"/>
  <c r="A52" i="116"/>
  <c r="A53" i="116"/>
  <c r="A54" i="116"/>
  <c r="A55" i="116"/>
  <c r="A56" i="116"/>
  <c r="A57" i="116"/>
  <c r="A58" i="116"/>
  <c r="A59" i="116"/>
  <c r="A60" i="116"/>
  <c r="A61" i="116"/>
  <c r="A62" i="116"/>
  <c r="A63" i="116"/>
  <c r="A64" i="116"/>
  <c r="A65" i="116"/>
  <c r="A66" i="116"/>
  <c r="A67" i="116"/>
  <c r="A68" i="116"/>
  <c r="A69" i="116"/>
  <c r="A70" i="116"/>
  <c r="A71" i="116"/>
  <c r="A72" i="116"/>
  <c r="A73" i="116"/>
  <c r="A74" i="116"/>
  <c r="A75" i="116"/>
  <c r="A76" i="116"/>
  <c r="A77" i="116"/>
  <c r="A78" i="116"/>
  <c r="A79" i="116"/>
  <c r="A80" i="116"/>
  <c r="A81" i="116"/>
  <c r="A82" i="116"/>
  <c r="A83" i="116"/>
  <c r="A84" i="116"/>
  <c r="A85" i="116"/>
  <c r="A86" i="116"/>
  <c r="A87" i="116"/>
  <c r="A88" i="116"/>
  <c r="A89" i="116"/>
  <c r="A90" i="116"/>
  <c r="A91" i="116"/>
  <c r="A92" i="116"/>
  <c r="A93" i="116"/>
  <c r="A94" i="116"/>
  <c r="A95" i="116"/>
  <c r="A96" i="116"/>
  <c r="A97" i="116"/>
  <c r="A98" i="116"/>
  <c r="A99" i="116"/>
  <c r="A100" i="116"/>
  <c r="A101" i="116"/>
  <c r="A102" i="116"/>
  <c r="A103" i="116"/>
  <c r="A104" i="116"/>
  <c r="A105" i="116"/>
  <c r="A106" i="116"/>
  <c r="A107" i="116"/>
  <c r="A108" i="116"/>
  <c r="A109" i="116"/>
  <c r="A110" i="116"/>
  <c r="A111" i="116"/>
  <c r="A112" i="116"/>
  <c r="A113" i="116"/>
  <c r="A114" i="116"/>
  <c r="A115" i="116"/>
  <c r="A116" i="116"/>
  <c r="A117" i="116"/>
  <c r="A118" i="116"/>
  <c r="A119" i="116"/>
  <c r="A120" i="116"/>
  <c r="A121" i="116"/>
  <c r="A122" i="116"/>
  <c r="A123" i="116"/>
  <c r="A124" i="116"/>
  <c r="A125" i="116"/>
  <c r="A126" i="116"/>
  <c r="A127" i="116"/>
  <c r="A128" i="116"/>
  <c r="A129" i="116"/>
  <c r="A130" i="116"/>
  <c r="A131" i="116"/>
  <c r="A132" i="116"/>
  <c r="A133" i="116"/>
  <c r="A134" i="116"/>
  <c r="A135" i="116"/>
  <c r="A136" i="116"/>
  <c r="A137" i="116"/>
  <c r="A138" i="116"/>
  <c r="A139" i="116"/>
  <c r="A140" i="116"/>
  <c r="A141" i="116"/>
  <c r="A142" i="116"/>
  <c r="A143" i="116"/>
  <c r="A144" i="116"/>
  <c r="A145" i="116"/>
  <c r="A146" i="116"/>
  <c r="A147" i="116"/>
  <c r="A148" i="116"/>
  <c r="A149" i="116"/>
  <c r="A150" i="116"/>
  <c r="A151" i="116"/>
  <c r="A152" i="116"/>
  <c r="A153" i="116"/>
  <c r="A154" i="116"/>
  <c r="A155" i="116"/>
  <c r="A156" i="116"/>
  <c r="A157" i="116"/>
  <c r="A158" i="116"/>
  <c r="A159" i="116"/>
  <c r="A160" i="116"/>
  <c r="A161" i="116"/>
  <c r="A162" i="116"/>
  <c r="A163" i="116"/>
  <c r="A164" i="116"/>
  <c r="A165" i="116"/>
  <c r="A166" i="116"/>
  <c r="A167" i="116"/>
  <c r="A168" i="116"/>
  <c r="A169" i="116"/>
  <c r="A170" i="116"/>
  <c r="A171" i="116"/>
  <c r="A172" i="116"/>
  <c r="A173" i="116"/>
  <c r="A174" i="116"/>
  <c r="A175" i="116"/>
  <c r="A176" i="116"/>
  <c r="A177" i="116"/>
  <c r="A178" i="116"/>
  <c r="A179" i="116"/>
  <c r="A180" i="116"/>
  <c r="A181" i="116"/>
  <c r="A182" i="116"/>
  <c r="A183" i="116"/>
  <c r="A184" i="116"/>
  <c r="A185" i="116"/>
  <c r="A186" i="116"/>
  <c r="A187" i="116"/>
  <c r="A188" i="116"/>
  <c r="A189" i="116"/>
  <c r="A190" i="116"/>
  <c r="A191" i="116"/>
  <c r="A192" i="116"/>
  <c r="A193" i="116"/>
  <c r="A194" i="116"/>
  <c r="A195" i="116"/>
  <c r="A196" i="116"/>
  <c r="A197" i="116"/>
  <c r="A198" i="116"/>
  <c r="A199" i="116"/>
  <c r="A200" i="116"/>
  <c r="A201" i="116"/>
  <c r="A202" i="116"/>
  <c r="A203" i="116"/>
  <c r="A204" i="116"/>
  <c r="A205" i="116"/>
  <c r="A206" i="116"/>
  <c r="A207" i="116"/>
  <c r="A208" i="116"/>
  <c r="A209" i="116"/>
  <c r="A210" i="116"/>
  <c r="A211" i="116"/>
  <c r="A212" i="116"/>
  <c r="A213" i="116"/>
  <c r="A214" i="116"/>
  <c r="A215" i="116"/>
  <c r="A216" i="116"/>
  <c r="A217" i="116"/>
  <c r="A218" i="116"/>
  <c r="A219" i="116"/>
  <c r="A220" i="116"/>
  <c r="A221" i="116"/>
  <c r="A222" i="116"/>
  <c r="A223" i="116"/>
  <c r="A224" i="116"/>
  <c r="A225" i="116"/>
  <c r="A226" i="116"/>
  <c r="A227" i="116"/>
  <c r="A228" i="116"/>
  <c r="A229" i="116"/>
  <c r="A230" i="116"/>
  <c r="A231" i="116"/>
  <c r="A232" i="116"/>
  <c r="A233" i="116"/>
  <c r="A234" i="116"/>
  <c r="A235" i="116"/>
  <c r="A236" i="116"/>
  <c r="A237" i="116"/>
  <c r="A238" i="116"/>
  <c r="A239" i="116"/>
  <c r="A240" i="116"/>
  <c r="A241" i="116"/>
  <c r="A242" i="116"/>
  <c r="A243" i="116"/>
  <c r="A244" i="116"/>
  <c r="A245" i="116"/>
  <c r="A246" i="116"/>
  <c r="A247" i="116"/>
  <c r="A248" i="116"/>
  <c r="A249" i="116"/>
  <c r="A250" i="116"/>
  <c r="A251" i="116"/>
  <c r="A252" i="116"/>
  <c r="A253" i="116"/>
  <c r="A254" i="116"/>
  <c r="A255" i="116"/>
  <c r="A256" i="116"/>
  <c r="A257" i="116"/>
  <c r="A258" i="116"/>
  <c r="A259" i="116"/>
  <c r="A260" i="116"/>
  <c r="A261" i="116"/>
  <c r="A262" i="116"/>
  <c r="A263" i="116"/>
  <c r="A264" i="116"/>
  <c r="A265" i="116"/>
  <c r="A266" i="116"/>
  <c r="A267" i="116"/>
  <c r="A268" i="116"/>
  <c r="A269" i="116"/>
  <c r="A270" i="116"/>
  <c r="A271" i="116"/>
  <c r="A272" i="116"/>
  <c r="A273" i="116"/>
  <c r="A274" i="116"/>
  <c r="A275" i="116"/>
  <c r="A276" i="116"/>
  <c r="A277" i="116"/>
  <c r="A278" i="116"/>
  <c r="A279" i="116"/>
  <c r="A280" i="116"/>
  <c r="A281" i="116"/>
  <c r="A282" i="116"/>
  <c r="A283" i="116"/>
  <c r="A284" i="116"/>
  <c r="A285" i="116"/>
  <c r="A286" i="116"/>
  <c r="A287" i="116"/>
  <c r="A288" i="116"/>
  <c r="A289" i="116"/>
  <c r="A290" i="116"/>
  <c r="A291" i="116"/>
  <c r="A292" i="116"/>
  <c r="A293" i="116"/>
  <c r="A294" i="116"/>
  <c r="A295" i="116"/>
  <c r="A296" i="116"/>
  <c r="A297" i="116"/>
  <c r="A298" i="116"/>
  <c r="A299" i="116"/>
  <c r="A300" i="116"/>
  <c r="A301" i="116"/>
  <c r="A302" i="116"/>
  <c r="A303" i="116"/>
  <c r="A304" i="116"/>
  <c r="A305" i="116"/>
  <c r="A306" i="116"/>
  <c r="A307" i="116"/>
  <c r="A308" i="116"/>
  <c r="A309" i="116"/>
  <c r="A310" i="116"/>
  <c r="A311" i="116"/>
  <c r="A312" i="116"/>
  <c r="A313" i="116"/>
  <c r="A314" i="116"/>
  <c r="A315" i="116"/>
  <c r="A316" i="116"/>
  <c r="A317" i="116"/>
  <c r="A318" i="116"/>
  <c r="A319" i="116"/>
  <c r="A320" i="116"/>
  <c r="A321" i="116"/>
  <c r="A322" i="116"/>
  <c r="A323" i="116"/>
  <c r="A324" i="116"/>
  <c r="A325" i="116"/>
  <c r="A326" i="116"/>
  <c r="A327" i="116"/>
  <c r="A328" i="116"/>
  <c r="A329" i="116"/>
  <c r="A330" i="116"/>
  <c r="A331" i="116"/>
  <c r="A332" i="116"/>
  <c r="A333" i="116"/>
  <c r="A334" i="116"/>
  <c r="A335" i="116"/>
  <c r="A336" i="116"/>
  <c r="A337" i="116"/>
  <c r="A338" i="116"/>
  <c r="A339" i="116"/>
  <c r="A340" i="116"/>
  <c r="A341" i="116"/>
  <c r="A342" i="116"/>
  <c r="A343" i="116"/>
  <c r="A344" i="116"/>
  <c r="A345" i="116"/>
  <c r="A346" i="116"/>
  <c r="A347" i="116"/>
  <c r="A348" i="116"/>
  <c r="A349" i="116"/>
  <c r="A350" i="116"/>
  <c r="A351" i="116"/>
  <c r="A352" i="116"/>
  <c r="A353" i="116"/>
  <c r="A354" i="116"/>
  <c r="A355" i="116"/>
  <c r="A356" i="116"/>
  <c r="A357" i="116"/>
  <c r="A358" i="116"/>
  <c r="A359" i="116"/>
  <c r="A360" i="116"/>
  <c r="A361" i="116"/>
  <c r="A362" i="116"/>
  <c r="A363" i="116"/>
  <c r="A364" i="116"/>
  <c r="A365" i="116"/>
  <c r="A366" i="116"/>
  <c r="A367" i="116"/>
  <c r="A368" i="116"/>
  <c r="A369" i="116"/>
  <c r="A370" i="116"/>
  <c r="A371" i="116"/>
  <c r="A372" i="116"/>
  <c r="A373" i="116"/>
  <c r="A374" i="116"/>
  <c r="A375" i="116"/>
  <c r="A376" i="116"/>
  <c r="A377" i="116"/>
  <c r="A378" i="116"/>
  <c r="A379" i="116"/>
  <c r="A380" i="116"/>
  <c r="A381" i="116"/>
  <c r="A382" i="116"/>
  <c r="A383" i="116"/>
  <c r="A384" i="116"/>
  <c r="A385" i="116"/>
  <c r="A386" i="116"/>
  <c r="A387" i="116"/>
  <c r="A388" i="116"/>
  <c r="A389" i="116"/>
  <c r="A390" i="116"/>
  <c r="A391" i="116"/>
  <c r="A392" i="116"/>
  <c r="A393" i="116"/>
  <c r="A394" i="116"/>
  <c r="A395" i="116"/>
  <c r="A396" i="116"/>
  <c r="A397" i="116"/>
  <c r="A398" i="116"/>
  <c r="A399" i="116"/>
  <c r="A400" i="116"/>
  <c r="A401" i="116"/>
  <c r="A402" i="116"/>
  <c r="A403" i="116"/>
  <c r="A404" i="116"/>
  <c r="A405" i="116"/>
  <c r="A406" i="116"/>
  <c r="A407" i="116"/>
  <c r="A408" i="116"/>
  <c r="A409" i="116"/>
  <c r="A410" i="116"/>
  <c r="A411" i="116"/>
  <c r="A412" i="116"/>
  <c r="A413" i="116"/>
  <c r="A414" i="116"/>
  <c r="A415" i="116"/>
  <c r="A416" i="116"/>
  <c r="A417" i="116"/>
  <c r="A418" i="116"/>
  <c r="A419" i="116"/>
  <c r="A420" i="116"/>
  <c r="A421" i="116"/>
  <c r="A422" i="116"/>
  <c r="A423" i="116"/>
  <c r="A424" i="116"/>
  <c r="A425" i="116"/>
  <c r="A426" i="116"/>
  <c r="A427" i="116"/>
  <c r="A428" i="116"/>
  <c r="A429" i="116"/>
  <c r="A430" i="116"/>
  <c r="A431" i="116"/>
  <c r="A432" i="116"/>
  <c r="A433" i="116"/>
  <c r="A434" i="116"/>
  <c r="A435" i="116"/>
  <c r="A436" i="116"/>
  <c r="A437" i="116"/>
  <c r="A438" i="116"/>
  <c r="A439" i="116"/>
  <c r="A440" i="116"/>
  <c r="A441" i="116"/>
  <c r="A442" i="116"/>
  <c r="A443" i="116"/>
  <c r="A444" i="116"/>
  <c r="A445" i="116"/>
  <c r="A446" i="116"/>
  <c r="A447" i="116"/>
  <c r="A448" i="116"/>
  <c r="A449" i="116"/>
  <c r="A450" i="116"/>
  <c r="O12" i="54" l="1"/>
  <c r="K79" i="34" l="1"/>
  <c r="N79" i="34" s="1"/>
  <c r="K78" i="34"/>
  <c r="N78" i="34" s="1"/>
  <c r="K77" i="34"/>
  <c r="N77" i="34" s="1"/>
  <c r="F75" i="34"/>
  <c r="F68" i="34"/>
  <c r="F74" i="34" l="1"/>
  <c r="F67" i="34"/>
  <c r="E13" i="6" l="1"/>
  <c r="F73" i="34" l="1"/>
  <c r="F72" i="34"/>
  <c r="F71" i="34"/>
  <c r="F66" i="34" l="1"/>
  <c r="D11" i="55" l="1"/>
  <c r="E11" i="34" l="1"/>
  <c r="C33" i="55" l="1"/>
  <c r="C27" i="55"/>
  <c r="C21" i="55"/>
  <c r="C16" i="55"/>
  <c r="C15" i="55"/>
  <c r="C14" i="55"/>
  <c r="C13" i="55"/>
  <c r="C12" i="55"/>
  <c r="C11" i="55"/>
  <c r="C10" i="55"/>
  <c r="C9" i="55"/>
  <c r="B4" i="98" l="1"/>
  <c r="B5" i="98" s="1"/>
  <c r="B6" i="98" s="1"/>
  <c r="B7" i="98" s="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E16" i="34" l="1"/>
  <c r="E15" i="34"/>
  <c r="E14" i="34"/>
  <c r="E12"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5" i="6"/>
  <c r="D73" i="6"/>
  <c r="B2" i="64" l="1"/>
  <c r="B2" i="60"/>
  <c r="B2" i="54"/>
  <c r="B2" i="66"/>
  <c r="B2" i="47"/>
  <c r="B2" i="59"/>
  <c r="B2" i="34"/>
  <c r="B2" i="63"/>
  <c r="B2" i="55"/>
  <c r="B2" i="6"/>
  <c r="B2" i="16"/>
  <c r="B2" i="45"/>
  <c r="B2" i="57"/>
  <c r="B2" i="56"/>
  <c r="B2" i="5"/>
  <c r="B2" i="52"/>
  <c r="B2" i="44"/>
  <c r="B2" i="68"/>
  <c r="F14" i="56" l="1"/>
  <c r="F17" i="16"/>
  <c r="E9" i="57"/>
  <c r="E21" i="56"/>
  <c r="E11" i="5" s="1"/>
  <c r="F57" i="68"/>
  <c r="I22" i="5"/>
  <c r="I23" i="5"/>
  <c r="E11" i="47"/>
  <c r="C39" i="47" s="1"/>
  <c r="F31" i="47"/>
  <c r="E71" i="6"/>
  <c r="D27" i="68" s="1"/>
  <c r="D26" i="68"/>
  <c r="E58" i="6"/>
  <c r="D25" i="68" s="1"/>
  <c r="E51" i="6"/>
  <c r="D24" i="68" s="1"/>
  <c r="E44" i="6"/>
  <c r="D23" i="68" s="1"/>
  <c r="E37" i="6"/>
  <c r="D22" i="68" s="1"/>
  <c r="E30" i="6"/>
  <c r="D21" i="68" s="1"/>
  <c r="E23" i="6"/>
  <c r="D20" i="68" s="1"/>
  <c r="E16" i="6"/>
  <c r="D19" i="68" s="1"/>
  <c r="E78" i="6"/>
  <c r="D28" i="68" s="1"/>
  <c r="E88" i="6"/>
  <c r="D31" i="68" s="1"/>
  <c r="E95" i="6"/>
  <c r="D32" i="68" s="1"/>
  <c r="F14" i="5"/>
  <c r="D19" i="54"/>
  <c r="H16" i="54"/>
  <c r="E97" i="68" s="1"/>
  <c r="K16" i="54"/>
  <c r="H97" i="68" s="1"/>
  <c r="H18" i="54"/>
  <c r="E99" i="68" s="1"/>
  <c r="K18" i="54"/>
  <c r="H99" i="68" s="1"/>
  <c r="F20" i="54"/>
  <c r="G20" i="54"/>
  <c r="I20" i="54"/>
  <c r="J20" i="54"/>
  <c r="F8" i="47"/>
  <c r="G31" i="47"/>
  <c r="H31" i="47"/>
  <c r="I31" i="47"/>
  <c r="J31" i="47"/>
  <c r="K31" i="47"/>
  <c r="L31" i="47"/>
  <c r="M31" i="47"/>
  <c r="N31" i="47"/>
  <c r="O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G24" i="47" s="1"/>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10" i="47"/>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E70" i="68"/>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71" i="34"/>
  <c r="N71" i="34" s="1"/>
  <c r="K80" i="34"/>
  <c r="N80"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F12" i="56"/>
  <c r="I11" i="56"/>
  <c r="E28" i="47"/>
  <c r="C48" i="68" s="1"/>
  <c r="E30" i="47"/>
  <c r="C50" i="68" s="1"/>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82" i="34"/>
  <c r="K81" i="34"/>
  <c r="N81" i="34" s="1"/>
  <c r="L49" i="34"/>
  <c r="O49" i="34" s="1"/>
  <c r="L50" i="34"/>
  <c r="O50" i="34" s="1"/>
  <c r="L51" i="34"/>
  <c r="O51" i="34" s="1"/>
  <c r="L52" i="34"/>
  <c r="O52" i="34" s="1"/>
  <c r="M53" i="34"/>
  <c r="G19" i="5"/>
  <c r="BH24" i="47" l="1"/>
  <c r="AX24" i="47"/>
  <c r="BG32" i="47"/>
  <c r="F12" i="5"/>
  <c r="BG24" i="47"/>
  <c r="AF32" i="47"/>
  <c r="BD24" i="47"/>
  <c r="AK24" i="47"/>
  <c r="AL20" i="54"/>
  <c r="BH32" i="47"/>
  <c r="BA24" i="47"/>
  <c r="AN32" i="47"/>
  <c r="S20" i="54"/>
  <c r="AL24" i="47"/>
  <c r="H36" i="45"/>
  <c r="BE32" i="47"/>
  <c r="BF24" i="47"/>
  <c r="G36" i="45"/>
  <c r="D18" i="5" s="1"/>
  <c r="D19" i="5" s="1"/>
  <c r="C10" i="68" s="1"/>
  <c r="D14" i="54"/>
  <c r="H20" i="5"/>
  <c r="L20" i="54"/>
  <c r="F37" i="5"/>
  <c r="F33" i="5"/>
  <c r="F32" i="5"/>
  <c r="F36" i="5"/>
  <c r="F38" i="5"/>
  <c r="F39" i="5"/>
  <c r="F34" i="5"/>
  <c r="D12" i="54"/>
  <c r="E16" i="5"/>
  <c r="D9" i="68" s="1"/>
  <c r="BE24" i="47"/>
  <c r="E15" i="57"/>
  <c r="D13" i="54"/>
  <c r="BF32" i="47"/>
  <c r="AC32" i="47"/>
  <c r="S24" i="47"/>
  <c r="AA24" i="47"/>
  <c r="X32" i="47"/>
  <c r="R24" i="47"/>
  <c r="Z24" i="47"/>
  <c r="M24" i="47"/>
  <c r="U24" i="47"/>
  <c r="T24" i="47"/>
  <c r="F19"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AT32" i="47"/>
  <c r="AE32" i="47"/>
  <c r="U32" i="47"/>
  <c r="AR32" i="47"/>
  <c r="AI24" i="47"/>
  <c r="AZ32" i="47"/>
  <c r="AP32" i="47"/>
  <c r="AH32" i="47"/>
  <c r="Z32" i="47"/>
  <c r="I32" i="47"/>
  <c r="AM32" i="47"/>
  <c r="W24" i="47"/>
  <c r="AY32" i="47"/>
  <c r="AQ24" i="47"/>
  <c r="Q32" i="47"/>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F11" i="56" l="1"/>
  <c r="E18" i="5"/>
  <c r="H33" i="47"/>
  <c r="I33" i="47" s="1"/>
  <c r="J33" i="47" s="1"/>
  <c r="K33" i="47" s="1"/>
  <c r="L33" i="47" s="1"/>
  <c r="M33" i="47" s="1"/>
  <c r="N33" i="47" s="1"/>
  <c r="O33" i="47" s="1"/>
  <c r="P33" i="47" s="1"/>
  <c r="I42" i="5"/>
  <c r="I43" i="5" s="1"/>
  <c r="C29" i="68"/>
  <c r="D20" i="54"/>
  <c r="E24" i="47"/>
  <c r="D106" i="68" s="1"/>
  <c r="D54" i="68"/>
  <c r="F60" i="68"/>
  <c r="G62" i="68"/>
  <c r="F62" i="68"/>
  <c r="D48" i="68"/>
  <c r="F59" i="68"/>
  <c r="F61" i="68"/>
  <c r="D50" i="68"/>
  <c r="F58" i="68"/>
  <c r="G60" i="68"/>
  <c r="D57" i="68"/>
  <c r="E62" i="68"/>
  <c r="E60" i="68"/>
  <c r="E63" i="68"/>
  <c r="E59" i="68"/>
  <c r="E58" i="68"/>
  <c r="E61" i="68"/>
  <c r="E100" i="6"/>
  <c r="D37" i="68" s="1"/>
  <c r="E19" i="5" l="1"/>
  <c r="F18" i="5"/>
  <c r="F19" i="5" s="1"/>
  <c r="C44" i="68"/>
  <c r="D105" i="68"/>
  <c r="C57" i="68"/>
  <c r="D59" i="68"/>
  <c r="D62" i="68"/>
  <c r="D61" i="68"/>
  <c r="D60" i="68"/>
  <c r="D63" i="68"/>
  <c r="D58" i="68"/>
  <c r="E10" i="68" l="1"/>
  <c r="D10" i="68"/>
  <c r="E20" i="5"/>
  <c r="D11" i="68" s="1"/>
  <c r="C59" i="68"/>
  <c r="C58" i="68"/>
  <c r="C61" i="68"/>
  <c r="C62" i="68"/>
  <c r="C60" i="68"/>
  <c r="C63" i="68"/>
  <c r="F20" i="56" l="1"/>
  <c r="F21" i="56" s="1"/>
  <c r="D21" i="56"/>
  <c r="D11" i="5" s="1"/>
  <c r="F11" i="5" s="1"/>
  <c r="F15" i="5" l="1"/>
  <c r="D16" i="5"/>
  <c r="D46" i="68" l="1"/>
  <c r="G58" i="68"/>
  <c r="D20" i="5"/>
  <c r="C108" i="68" s="1"/>
  <c r="F16" i="5"/>
  <c r="C9" i="68"/>
  <c r="E26" i="47" l="1"/>
  <c r="C46" i="68" s="1"/>
  <c r="E9" i="68"/>
  <c r="F20" i="5"/>
  <c r="C109" i="68"/>
  <c r="C11" i="68"/>
  <c r="E11" i="68" l="1"/>
  <c r="F23" i="5"/>
  <c r="F26" i="5"/>
  <c r="F28" i="5"/>
  <c r="F29" i="5"/>
  <c r="F22" i="5" l="1"/>
  <c r="K72" i="34" l="1"/>
  <c r="N72" i="34" s="1"/>
  <c r="L82" i="34" l="1"/>
  <c r="K64" i="34" l="1"/>
  <c r="N64" i="34" s="1"/>
  <c r="K62" i="34" l="1"/>
  <c r="N62" i="34" s="1"/>
  <c r="K60" i="34"/>
  <c r="K61" i="34"/>
  <c r="N61" i="34" s="1"/>
  <c r="K65" i="34"/>
  <c r="N65" i="34" s="1"/>
  <c r="N60" i="34" l="1"/>
  <c r="K63" i="34" l="1"/>
  <c r="N63" i="34" l="1"/>
  <c r="K73" i="34" l="1"/>
  <c r="N73" i="34" s="1"/>
  <c r="K66" i="34" l="1"/>
  <c r="N66" i="34" l="1"/>
  <c r="K74" i="34" l="1"/>
  <c r="N74" i="34" l="1"/>
  <c r="K67" i="34" l="1"/>
  <c r="N67" i="34" l="1"/>
  <c r="D77" i="6" l="1"/>
  <c r="F27" i="5" l="1"/>
  <c r="D74" i="6"/>
  <c r="L18" i="34"/>
  <c r="D76" i="6" l="1"/>
  <c r="D78" i="6" s="1"/>
  <c r="O18" i="34"/>
  <c r="C28" i="68" l="1"/>
  <c r="F25" i="5" l="1"/>
  <c r="I18" i="16" l="1"/>
  <c r="H18" i="16" l="1"/>
  <c r="G59" i="68" l="1"/>
  <c r="D47" i="68"/>
  <c r="E27" i="47" l="1"/>
  <c r="C47" i="68" s="1"/>
  <c r="D94" i="6" l="1"/>
  <c r="I19" i="16" l="1"/>
  <c r="H19" i="16" l="1"/>
  <c r="G61" i="68" l="1"/>
  <c r="D49" i="68"/>
  <c r="P31" i="47"/>
  <c r="F63" i="68" s="1"/>
  <c r="E29" i="47" l="1"/>
  <c r="C49" i="68" s="1"/>
  <c r="E31" i="47"/>
  <c r="C51" i="68" s="1"/>
  <c r="P32" i="47"/>
  <c r="G63" i="68"/>
  <c r="D51" i="68"/>
  <c r="Q33" i="47"/>
  <c r="R33" i="47" l="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3" i="68"/>
  <c r="D52" i="68"/>
  <c r="E32" i="47"/>
  <c r="H82" i="34"/>
  <c r="D91" i="6"/>
  <c r="K75" i="34"/>
  <c r="C52" i="68" l="1"/>
  <c r="D104" i="68" s="1"/>
  <c r="D70" i="6" l="1"/>
  <c r="D63" i="6"/>
  <c r="D57" i="6"/>
  <c r="D50" i="6"/>
  <c r="D43" i="6"/>
  <c r="D36" i="6"/>
  <c r="D29" i="6"/>
  <c r="D22" i="6"/>
  <c r="D68" i="6"/>
  <c r="D62" i="6"/>
  <c r="D55" i="6"/>
  <c r="D48" i="6"/>
  <c r="D41" i="6"/>
  <c r="D34" i="6"/>
  <c r="D27" i="6"/>
  <c r="D20" i="6"/>
  <c r="D61" i="6"/>
  <c r="D54" i="6"/>
  <c r="D47" i="6"/>
  <c r="D40" i="6"/>
  <c r="D33" i="6"/>
  <c r="D26" i="6"/>
  <c r="D19" i="6"/>
  <c r="D39" i="6" l="1"/>
  <c r="L13" i="34"/>
  <c r="D25" i="6"/>
  <c r="L11" i="34"/>
  <c r="D53" i="6"/>
  <c r="L15" i="34"/>
  <c r="D32" i="6"/>
  <c r="L12" i="34"/>
  <c r="D60" i="6"/>
  <c r="D64" i="6" s="1"/>
  <c r="L17" i="34"/>
  <c r="D10" i="6"/>
  <c r="L9" i="34"/>
  <c r="H53" i="34"/>
  <c r="D12" i="6"/>
  <c r="J53" i="34"/>
  <c r="D15" i="6"/>
  <c r="K53" i="34"/>
  <c r="D66" i="6"/>
  <c r="D46" i="6"/>
  <c r="L14" i="34"/>
  <c r="D11" i="6"/>
  <c r="D18" i="6"/>
  <c r="L10" i="34"/>
  <c r="D13" i="6" l="1"/>
  <c r="C26" i="68"/>
  <c r="O17" i="34" l="1"/>
  <c r="D21" i="6" l="1"/>
  <c r="D23" i="6" s="1"/>
  <c r="O10" i="34"/>
  <c r="D28" i="6"/>
  <c r="D30" i="6" s="1"/>
  <c r="O11" i="34"/>
  <c r="D35" i="6"/>
  <c r="D37" i="6" s="1"/>
  <c r="O12" i="34"/>
  <c r="D42" i="6"/>
  <c r="D44" i="6" s="1"/>
  <c r="O13" i="34"/>
  <c r="D49" i="6"/>
  <c r="D51" i="6" s="1"/>
  <c r="O14" i="34"/>
  <c r="D56" i="6"/>
  <c r="D58" i="6" s="1"/>
  <c r="O15" i="34"/>
  <c r="C24" i="68" l="1"/>
  <c r="C22" i="68"/>
  <c r="C21" i="68"/>
  <c r="C23" i="68"/>
  <c r="C20" i="68"/>
  <c r="D14" i="6"/>
  <c r="D16" i="6" s="1"/>
  <c r="O9" i="34"/>
  <c r="C25" i="68"/>
  <c r="D67" i="6" l="1"/>
  <c r="L16" i="34"/>
  <c r="I53" i="34"/>
  <c r="C19" i="68"/>
  <c r="O16" i="34" l="1"/>
  <c r="L53" i="34"/>
  <c r="D69" i="6"/>
  <c r="D71" i="6" s="1"/>
  <c r="N53" i="34"/>
  <c r="D115" i="68" s="1"/>
  <c r="C27" i="68" l="1"/>
  <c r="D80" i="6"/>
  <c r="O53" i="34"/>
  <c r="C30" i="68" l="1"/>
  <c r="E30" i="5" l="1"/>
  <c r="D12" i="68" l="1"/>
  <c r="F24" i="5"/>
  <c r="D30" i="5"/>
  <c r="C12" i="68" l="1"/>
  <c r="C115" i="68"/>
  <c r="F30" i="5"/>
  <c r="E12" i="68" l="1"/>
  <c r="K68" i="34" l="1"/>
  <c r="N68" i="34" l="1"/>
  <c r="G10" i="59" l="1"/>
  <c r="E17" i="16"/>
  <c r="I20" i="16" l="1"/>
  <c r="I17" i="16" s="1"/>
  <c r="H20" i="16"/>
  <c r="D93" i="6"/>
  <c r="D95" i="6" s="1"/>
  <c r="N75" i="34"/>
  <c r="C32" i="68" l="1"/>
  <c r="E40" i="5"/>
  <c r="H17" i="16"/>
  <c r="D40" i="5" l="1"/>
  <c r="F40" i="5" l="1"/>
  <c r="E36" i="59" l="1"/>
  <c r="E36" i="16" l="1"/>
  <c r="G82" i="34" l="1"/>
  <c r="K69" i="34"/>
  <c r="D83" i="6"/>
  <c r="D87" i="6"/>
  <c r="J82" i="34"/>
  <c r="K82" i="34" l="1"/>
  <c r="N69" i="34"/>
  <c r="N82" i="34" l="1"/>
  <c r="D86" i="6"/>
  <c r="D88" i="6" s="1"/>
  <c r="M82" i="34"/>
  <c r="C31" i="68" l="1"/>
  <c r="D116" i="68"/>
  <c r="G9" i="59" l="1"/>
  <c r="G36" i="59" s="1"/>
  <c r="I12" i="16" l="1"/>
  <c r="H12" i="16"/>
  <c r="D35" i="5" l="1"/>
  <c r="H36" i="16"/>
  <c r="I36" i="16"/>
  <c r="E35" i="5"/>
  <c r="E41" i="5" s="1"/>
  <c r="D13" i="68" l="1"/>
  <c r="E42" i="5"/>
  <c r="F35" i="5"/>
  <c r="D41" i="5"/>
  <c r="D42" i="5" l="1"/>
  <c r="C13" i="68"/>
  <c r="F41" i="5"/>
  <c r="C116" i="68"/>
  <c r="E43" i="5"/>
  <c r="D15" i="68" s="1"/>
  <c r="D14" i="68"/>
  <c r="C111" i="68" l="1"/>
  <c r="C110" i="68"/>
  <c r="D43" i="5"/>
  <c r="C15" i="68" s="1"/>
  <c r="C14" i="68"/>
  <c r="F42" i="5"/>
  <c r="E13" i="68"/>
  <c r="F43" i="5" l="1"/>
  <c r="E14" i="68"/>
  <c r="E15" i="68" l="1"/>
  <c r="C8" i="52"/>
  <c r="C33" i="68" l="1"/>
  <c r="D99" i="6"/>
  <c r="C35" i="68"/>
  <c r="C34" i="68"/>
  <c r="C36" i="68" l="1"/>
  <c r="D100" i="6"/>
  <c r="C105" i="68" s="1"/>
  <c r="C9" i="52" l="1"/>
  <c r="C37" i="68"/>
  <c r="C104" i="68" s="1"/>
  <c r="C106" i="68"/>
  <c r="C10" i="52" l="1"/>
  <c r="C38" i="68" s="1"/>
</calcChain>
</file>

<file path=xl/sharedStrings.xml><?xml version="1.0" encoding="utf-8"?>
<sst xmlns="http://schemas.openxmlformats.org/spreadsheetml/2006/main" count="1395" uniqueCount="678">
  <si>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</si>
  <si>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</si>
  <si>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</si>
  <si>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</si>
  <si>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</si>
  <si>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</si>
  <si>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</si>
  <si>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</si>
  <si>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</si>
  <si>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</si>
  <si>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</si>
  <si>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</si>
  <si>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</si>
  <si>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</si>
  <si>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</si>
  <si>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</si>
  <si>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</si>
  <si>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</si>
  <si>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</si>
  <si>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</si>
  <si>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</si>
  <si>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</si>
  <si>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</si>
  <si>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</si>
  <si>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</si>
  <si>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</si>
  <si>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</si>
  <si>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</si>
  <si>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</si>
  <si>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</si>
  <si>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</si>
  <si>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</si>
  <si>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</si>
  <si>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</si>
  <si>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</si>
  <si>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</si>
  <si>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</si>
  <si>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</si>
  <si>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</si>
  <si>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</si>
  <si>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</si>
  <si>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</si>
  <si>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</si>
  <si>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</si>
  <si>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</si>
  <si>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</si>
  <si>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</si>
  <si>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</si>
  <si>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</si>
  <si>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</si>
  <si>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</si>
  <si>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</si>
  <si>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</si>
  <si>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</si>
  <si>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</si>
  <si>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</si>
  <si>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</si>
  <si>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</si>
  <si>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</si>
  <si>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</si>
  <si>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</si>
  <si>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</si>
  <si>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</si>
  <si>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</si>
  <si>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</si>
  <si>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</si>
  <si>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</si>
  <si>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</si>
  <si>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</si>
  <si>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</si>
  <si>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</si>
  <si>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</si>
  <si>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</si>
  <si>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</si>
  <si>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</si>
  <si>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</si>
  <si>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</si>
  <si>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</si>
  <si>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</si>
  <si>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</si>
  <si>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</si>
  <si>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</si>
  <si>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</si>
  <si>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</si>
  <si>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</si>
  <si>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</si>
  <si>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</si>
  <si>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</si>
  <si>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</si>
  <si>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</si>
  <si>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</si>
  <si>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</si>
  <si>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</si>
  <si>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</si>
  <si>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</si>
  <si>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</si>
  <si>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</si>
  <si>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</si>
  <si>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</si>
  <si>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</si>
  <si>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</si>
  <si>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</si>
  <si>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</si>
  <si>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</si>
  <si>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</si>
  <si>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</si>
  <si>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</si>
  <si>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</si>
  <si>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</si>
  <si>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</si>
  <si>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</si>
  <si>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</si>
  <si>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</si>
  <si>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</si>
  <si>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</si>
  <si>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</si>
  <si>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</si>
  <si>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</si>
  <si>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</si>
  <si>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</si>
  <si>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</si>
  <si>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</si>
  <si>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</si>
  <si>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</si>
  <si>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</si>
  <si>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</si>
  <si>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</si>
  <si>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</si>
  <si>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</si>
  <si>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</si>
  <si>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</si>
  <si>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</si>
  <si>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</si>
  <si>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</si>
  <si>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</si>
  <si>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</si>
  <si>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</si>
  <si>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</si>
  <si>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</si>
  <si>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</si>
  <si>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</si>
  <si>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</si>
  <si>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</si>
  <si>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</si>
  <si>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</si>
  <si>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</si>
  <si>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</si>
  <si>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</si>
  <si>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</si>
  <si>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</si>
  <si>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</si>
  <si>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</si>
  <si>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</si>
  <si>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</si>
  <si>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</si>
  <si>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</si>
  <si>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</si>
  <si>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</si>
  <si>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</si>
  <si>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</si>
  <si>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</si>
  <si>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</si>
  <si>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</si>
  <si>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</si>
  <si>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</si>
  <si>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</si>
  <si>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</si>
  <si>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</si>
  <si>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</si>
  <si>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</si>
  <si>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</si>
  <si>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</si>
  <si>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</si>
  <si>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</si>
  <si>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</si>
  <si>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</si>
  <si>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</si>
  <si>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</si>
  <si>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</si>
  <si>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</si>
  <si>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</si>
  <si>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</si>
  <si>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</si>
  <si>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</si>
  <si>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</si>
  <si>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</si>
  <si>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</si>
  <si>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</si>
  <si>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</si>
  <si>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</si>
  <si>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</si>
  <si>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</si>
  <si>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</si>
  <si>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</si>
  <si>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</si>
  <si>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</si>
  <si>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</si>
  <si>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</si>
  <si>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</si>
  <si>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</si>
  <si>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</si>
  <si>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</si>
  <si>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</si>
  <si>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</si>
  <si>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</si>
  <si>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</si>
  <si>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</si>
  <si>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</si>
  <si>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</si>
  <si>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</si>
  <si>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</si>
  <si>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</si>
  <si>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</si>
  <si>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</si>
  <si>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</si>
  <si>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</si>
  <si>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</si>
  <si>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</si>
  <si>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</si>
  <si>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</si>
  <si>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</si>
  <si>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</si>
  <si>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</si>
  <si>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</si>
  <si>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</si>
  <si>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</si>
  <si>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</si>
  <si>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</si>
  <si>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</si>
  <si>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</si>
  <si>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</si>
  <si>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</si>
  <si>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</si>
  <si>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</si>
  <si>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</si>
  <si>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</si>
  <si>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</si>
  <si>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</si>
  <si>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</si>
  <si>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</si>
  <si>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</si>
  <si>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</si>
  <si>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</si>
  <si>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</si>
  <si>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</si>
  <si>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</si>
  <si>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</si>
  <si>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</si>
  <si>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</si>
  <si>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</si>
  <si>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</si>
  <si>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</si>
  <si>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</si>
  <si>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</si>
  <si>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</si>
  <si>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</si>
  <si>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</si>
  <si>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</si>
  <si>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</si>
  <si>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</si>
  <si>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</si>
  <si>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</si>
  <si>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</si>
  <si>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</si>
  <si>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</si>
  <si>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</si>
  <si>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</si>
  <si>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</si>
  <si>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</si>
  <si>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</si>
  <si>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</si>
  <si>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</si>
  <si>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</si>
  <si>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</si>
  <si>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</si>
  <si>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</si>
  <si>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</si>
  <si>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</si>
  <si>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</si>
  <si>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</si>
  <si>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</si>
  <si>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</si>
  <si>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</si>
  <si>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</si>
  <si>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</si>
  <si>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</si>
  <si>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</si>
  <si>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</si>
  <si>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</si>
  <si>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</si>
  <si>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</si>
  <si>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</si>
  <si>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</si>
  <si>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</si>
  <si>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</si>
  <si>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</si>
  <si>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</si>
  <si>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</si>
  <si>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</si>
  <si>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</si>
  <si>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</si>
  <si>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</si>
  <si>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</si>
  <si>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</si>
  <si>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</si>
  <si>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</si>
  <si>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</si>
  <si>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</si>
  <si>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</si>
  <si>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</si>
  <si>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</si>
  <si>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</si>
  <si>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</si>
  <si>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</si>
  <si>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</si>
  <si>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</si>
  <si>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</si>
  <si>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</si>
  <si>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</si>
  <si>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</si>
  <si>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</si>
  <si>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</si>
  <si>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</si>
  <si>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</si>
  <si>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</si>
  <si>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</si>
  <si>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</si>
  <si>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</si>
  <si>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</si>
  <si>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</si>
  <si>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</si>
  <si>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</si>
  <si>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</si>
  <si>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</si>
  <si>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</si>
  <si>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</si>
  <si>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</si>
  <si>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</si>
  <si>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</si>
  <si>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</si>
  <si>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</si>
  <si>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</si>
  <si>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</si>
  <si>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</si>
  <si>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</si>
  <si>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</si>
  <si>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</si>
  <si>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</si>
  <si>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</si>
  <si>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</si>
  <si>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</si>
  <si>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</si>
  <si>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</si>
  <si>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</si>
  <si>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</si>
  <si>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</si>
  <si>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</si>
  <si>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</si>
  <si>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</si>
  <si>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</si>
  <si>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</si>
  <si>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</si>
  <si>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</si>
  <si>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</si>
  <si>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</si>
  <si>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</si>
  <si>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</si>
  <si>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</si>
  <si>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</si>
  <si>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</si>
  <si>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</si>
  <si>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</si>
  <si>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</si>
  <si>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</si>
  <si>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</si>
  <si>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</si>
  <si>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</si>
  <si>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</si>
  <si>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</si>
  <si>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</si>
  <si>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</si>
  <si>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</si>
  <si>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</si>
  <si>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</si>
  <si>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</si>
  <si>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</si>
  <si>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</si>
  <si>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</si>
  <si>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</si>
  <si>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</si>
  <si>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</si>
  <si>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</si>
  <si>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</si>
  <si>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</si>
  <si>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</si>
  <si>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</si>
  <si>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</si>
  <si>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</si>
  <si>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</si>
  <si>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</si>
  <si>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</si>
  <si>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</si>
  <si>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</si>
  <si>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</si>
  <si>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</si>
  <si>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</si>
  <si>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</si>
  <si>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</si>
  <si>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</si>
  <si>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</si>
  <si>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</si>
  <si>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</si>
  <si>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</si>
  <si>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</si>
  <si>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</si>
  <si>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</si>
  <si>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</si>
  <si>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</si>
  <si>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</si>
  <si>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</si>
  <si>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</si>
  <si>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</si>
  <si>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</si>
  <si>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</si>
  <si>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</si>
  <si>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</si>
  <si>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</si>
  <si>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</si>
  <si>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</si>
  <si>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</si>
  <si>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</si>
  <si>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</si>
  <si>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</si>
  <si>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</si>
  <si>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</si>
  <si>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</si>
  <si>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</si>
  <si>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</si>
  <si>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</si>
  <si>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</si>
  <si>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</si>
  <si>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</si>
  <si>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</si>
  <si>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</si>
  <si>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</si>
  <si>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</si>
  <si>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</si>
  <si>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</si>
  <si>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</si>
  <si>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</si>
  <si>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</si>
  <si>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</si>
  <si>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</si>
  <si>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</si>
  <si>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</si>
  <si>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</si>
  <si>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</si>
  <si>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</si>
  <si>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</si>
  <si>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</si>
  <si>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</si>
  <si>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</si>
  <si>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</si>
  <si>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</si>
  <si>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</si>
  <si>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</si>
  <si>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</si>
  <si>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</si>
  <si>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</si>
  <si>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</si>
  <si>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</si>
  <si>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</si>
  <si>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</si>
  <si>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</si>
  <si>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</si>
  <si>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</si>
  <si>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</si>
  <si>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</si>
  <si>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</si>
  <si>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</si>
  <si>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</si>
  <si>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</si>
  <si>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</si>
  <si>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</si>
  <si>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</si>
  <si>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</si>
  <si>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</si>
  <si>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</si>
  <si>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</si>
  <si>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</si>
  <si>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</si>
  <si>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</si>
  <si>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</si>
  <si>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</si>
  <si>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</si>
  <si>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</si>
  <si>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</si>
  <si>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</si>
  <si>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</si>
  <si>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</si>
  <si>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</si>
  <si>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</si>
  <si>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</si>
  <si>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</si>
  <si>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</si>
  <si>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</si>
  <si>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</si>
  <si>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</si>
  <si>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</si>
  <si>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</si>
  <si>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</si>
  <si>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</si>
  <si>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</si>
  <si>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</si>
  <si>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</si>
  <si>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</si>
  <si>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</si>
  <si>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</si>
  <si>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</si>
  <si>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</si>
  <si>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</si>
  <si>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</si>
  <si>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</si>
  <si>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</si>
  <si>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</si>
  <si>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</si>
  <si>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</si>
  <si>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</si>
  <si>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</si>
  <si>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</si>
  <si>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</si>
  <si>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</si>
  <si>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</si>
  <si>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</si>
  <si>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</si>
  <si>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</si>
  <si>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</si>
  <si>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</si>
  <si>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</si>
  <si>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</si>
  <si>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</si>
  <si>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</si>
  <si>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</si>
  <si>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</si>
  <si>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</si>
  <si>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</si>
  <si>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</si>
  <si>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</si>
  <si>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</si>
  <si>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</si>
  <si>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</si>
  <si>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</si>
  <si>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</si>
  <si>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</si>
  <si>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</si>
  <si>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</si>
  <si>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</si>
  <si>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</si>
  <si>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</si>
  <si>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</si>
  <si>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</si>
  <si>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</si>
  <si>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</si>
  <si>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</si>
  <si>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</si>
  <si>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</si>
  <si>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</si>
  <si>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</si>
  <si>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</si>
  <si>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</si>
  <si>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</si>
  <si>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</si>
  <si>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</si>
  <si>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</si>
  <si>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</si>
  <si>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</si>
  <si>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</si>
  <si>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</si>
  <si>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</si>
  <si>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</si>
  <si>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</si>
  <si>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</si>
  <si>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</si>
  <si>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</si>
  <si>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</si>
  <si>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</si>
  <si>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</si>
  <si>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</si>
  <si>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</si>
  <si>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</si>
  <si>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</si>
  <si>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</si>
  <si>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</si>
  <si>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</si>
  <si>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</si>
  <si>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</si>
  <si>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</si>
  <si>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</si>
  <si>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</si>
  <si>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</si>
  <si>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</si>
  <si>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</si>
  <si>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</si>
  <si>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</si>
  <si>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</si>
  <si>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</si>
  <si>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</si>
  <si>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</si>
  <si>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</si>
  <si>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</si>
  <si>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</si>
  <si>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</si>
  <si>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</si>
  <si>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</si>
  <si>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</si>
  <si>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</si>
  <si>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</si>
  <si>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</si>
  <si>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</si>
  <si>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</si>
  <si>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</si>
  <si>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</si>
  <si>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</si>
  <si>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</si>
  <si>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</si>
  <si>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</si>
  <si>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</si>
  <si>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</si>
  <si>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</si>
  <si>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</si>
  <si>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</si>
  <si>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</si>
  <si>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</si>
  <si>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</si>
  <si>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</si>
  <si>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</si>
  <si>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</si>
  <si>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</si>
  <si>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</si>
  <si>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</si>
  <si>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</si>
  <si>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</si>
  <si>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</si>
  <si>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</si>
  <si>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The interest component of the leased assets (both Directly attributable and Shared RoU) has been included as part of Leased assets Interest/ Financing charges.</t>
  </si>
  <si>
    <t>4.4.1</t>
  </si>
  <si>
    <t>4.4.2</t>
  </si>
  <si>
    <t>4.4.3</t>
  </si>
  <si>
    <t>4.7</t>
  </si>
  <si>
    <t>I29</t>
  </si>
  <si>
    <t>Wrap text</t>
  </si>
  <si>
    <t>4.1</t>
  </si>
  <si>
    <t>C39</t>
  </si>
  <si>
    <t>Format changed to comma style and rounded off to nearest whole number</t>
  </si>
  <si>
    <t>During FY22</t>
  </si>
  <si>
    <t xml:space="preserve">Customer contribution in table 2.2.1 from FY21 onwards represents revenue in instances where a customer with an underlying GTA contributes to the capital expenditure of the pipeline. </t>
  </si>
  <si>
    <t xml:space="preserve">Other non-depreciable pipeline assets include other elements of total assets reported in the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</si>
  <si>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</si>
  <si>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</si>
  <si>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</si>
  <si>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</si>
  <si>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Disposals and early terminations recognised include a half year capitalised WACC.</t>
  </si>
  <si>
    <t xml:space="preserve">Prior to FY22, capital expenditure is reported in the period commissioned and excludes capital work in progress.  The reported capital additions include capitalised maintenance costs.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</si>
  <si>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</si>
  <si>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New assets are reported as commissioned with depreciation assumed from the date of service.</t>
  </si>
  <si>
    <t>During FY24</t>
  </si>
  <si>
    <t>Andrew Nairn (General Manager Investor Relations)</t>
  </si>
  <si>
    <t>+61 (03) 8416 2887</t>
  </si>
  <si>
    <t>a377ca50-633f-4af1-946e-4d7aabe0b50d</t>
  </si>
  <si>
    <t>fcd8350a-ac1e-4574-a49e-67406591c843</t>
  </si>
  <si>
    <t>6eebaf7e-1f2c-47e4-9fb1-b3785a739bc5</t>
  </si>
  <si>
    <t>During FY25</t>
  </si>
  <si>
    <t>Level 10, 121 Castlereagh Street</t>
  </si>
  <si>
    <t>During FY26</t>
  </si>
  <si>
    <t>The financial reporting under the non scheme guideline is an annual reporting requirement for APA's non scheme pipelines, requiring annual publishing by 30 October 2026. This information was published on Friday 30th October 2026.</t>
  </si>
  <si>
    <t>APA has reported the information by asset categories in a summary line reflective of all assets acquired from inception to 30 June 2026.</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</si>
  <si>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2026.</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</si>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</sst>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u/>
      <sz val="11"/>
      <color theme="10"/>
      <name val="Calibri"/>
      <family val="2"/>
      <scheme val="minor"/>
    </font>
    <font>
      <sz val="9"/>
      <name val="Calibri"/>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65">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86" fillId="0" borderId="0"/>
    <xf numFmtId="0" fontId="87"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0" fillId="0" borderId="0" applyFont="0" applyFill="0" applyBorder="0" applyAlignment="0" applyProtection="0"/>
    <xf numFmtId="43"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2"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5" fillId="0" borderId="0" applyNumberForma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9" borderId="0"/>
    <xf numFmtId="0" fontId="5" fillId="0" borderId="0" applyNumberFormat="0" applyFill="0" applyBorder="0" applyAlignment="0" applyProtection="0"/>
    <xf numFmtId="43" fontId="5" fillId="0" borderId="0" applyFont="0" applyFill="0" applyBorder="0" applyAlignment="0" applyProtection="0"/>
    <xf numFmtId="0" fontId="5" fillId="0" borderId="0"/>
    <xf numFmtId="43" fontId="67"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93" fillId="0" borderId="0"/>
  </cellStyleXfs>
  <cellXfs count="531">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Alignment="1">
      <alignment horizontal="left"/>
    </xf>
    <xf numFmtId="0" fontId="12" fillId="9" borderId="0" xfId="95" applyFont="1" applyProtection="1">
      <protection locked="0"/>
    </xf>
    <xf numFmtId="0" fontId="11" fillId="9" borderId="0" xfId="95" applyFont="1"/>
    <xf numFmtId="0" fontId="15" fillId="9" borderId="0" xfId="93" applyFont="1"/>
    <xf numFmtId="0" fontId="16" fillId="9" borderId="0" xfId="93" applyFont="1" applyAlignment="1">
      <alignment vertical="center"/>
    </xf>
    <xf numFmtId="0" fontId="16" fillId="9" borderId="0" xfId="93" applyFont="1"/>
    <xf numFmtId="0" fontId="15" fillId="9" borderId="0" xfId="93" applyFont="1" applyAlignment="1">
      <alignment vertical="center"/>
    </xf>
    <xf numFmtId="0" fontId="8" fillId="9" borderId="0" xfId="93" applyFont="1" applyAlignment="1">
      <alignment vertical="center"/>
    </xf>
    <xf numFmtId="0" fontId="20" fillId="9" borderId="0" xfId="93" applyFont="1" applyAlignment="1">
      <alignment vertical="center"/>
    </xf>
    <xf numFmtId="0" fontId="15" fillId="0" borderId="0" xfId="93" applyFont="1" applyFill="1"/>
    <xf numFmtId="0" fontId="6" fillId="9" borderId="0" xfId="97" applyFont="1"/>
    <xf numFmtId="0" fontId="39" fillId="9" borderId="0" xfId="96" applyFont="1" applyFill="1"/>
    <xf numFmtId="0" fontId="5" fillId="9" borderId="0" xfId="97"/>
    <xf numFmtId="0" fontId="6" fillId="0" borderId="0" xfId="97" applyFont="1" applyFill="1"/>
    <xf numFmtId="167" fontId="7" fillId="9" borderId="0" xfId="97" applyNumberFormat="1" applyFont="1" applyAlignment="1">
      <alignment horizontal="left"/>
    </xf>
    <xf numFmtId="49" fontId="10" fillId="9" borderId="0" xfId="97" applyNumberFormat="1" applyFont="1"/>
    <xf numFmtId="2" fontId="10" fillId="9" borderId="0" xfId="97" applyNumberFormat="1" applyFont="1"/>
    <xf numFmtId="164" fontId="10" fillId="9" borderId="0" xfId="97" applyNumberFormat="1" applyFont="1" applyAlignment="1">
      <alignment horizontal="center"/>
    </xf>
    <xf numFmtId="164" fontId="10" fillId="9" borderId="0" xfId="97" applyNumberFormat="1" applyFont="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xf numFmtId="49" fontId="10" fillId="9" borderId="0" xfId="100" applyNumberFormat="1" applyFont="1"/>
    <xf numFmtId="164" fontId="10" fillId="9" borderId="0" xfId="100" applyNumberFormat="1" applyFont="1"/>
    <xf numFmtId="167" fontId="8" fillId="9" borderId="0" xfId="100" applyNumberFormat="1" applyFont="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Font="1" applyFill="1"/>
    <xf numFmtId="0" fontId="5" fillId="9" borderId="0" xfId="93"/>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8" fontId="49" fillId="31" borderId="0" xfId="0" applyNumberFormat="1" applyFont="1" applyFill="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Alignment="1">
      <alignment vertical="center"/>
    </xf>
    <xf numFmtId="0" fontId="10" fillId="36" borderId="12" xfId="97" applyFont="1" applyFill="1" applyBorder="1"/>
    <xf numFmtId="0" fontId="14" fillId="36" borderId="0" xfId="97" applyFont="1" applyFill="1"/>
    <xf numFmtId="0" fontId="14" fillId="36" borderId="0" xfId="97" applyFont="1" applyFill="1" applyAlignment="1">
      <alignment horizontal="right" indent="1"/>
    </xf>
    <xf numFmtId="0" fontId="10" fillId="36" borderId="13" xfId="97" applyFont="1" applyFill="1" applyBorder="1"/>
    <xf numFmtId="0" fontId="10" fillId="36" borderId="14" xfId="97" applyFont="1" applyFill="1" applyBorder="1"/>
    <xf numFmtId="0" fontId="14" fillId="36" borderId="15" xfId="97" applyFont="1" applyFill="1" applyBorder="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6" xfId="97" applyFont="1" applyFill="1" applyBorder="1"/>
    <xf numFmtId="0" fontId="10" fillId="36" borderId="0" xfId="97" applyFont="1" applyFill="1"/>
    <xf numFmtId="0" fontId="60" fillId="36" borderId="17" xfId="93" applyFont="1" applyFill="1" applyBorder="1"/>
    <xf numFmtId="0" fontId="60" fillId="36" borderId="18" xfId="93" applyFont="1" applyFill="1" applyBorder="1"/>
    <xf numFmtId="0" fontId="60" fillId="36" borderId="0" xfId="93" applyFont="1" applyFill="1" applyAlignment="1">
      <alignment horizontal="center" vertical="center"/>
    </xf>
    <xf numFmtId="0" fontId="61" fillId="36" borderId="0" xfId="93" applyFont="1" applyFill="1" applyAlignment="1">
      <alignment horizontal="center" vertical="center"/>
    </xf>
    <xf numFmtId="0" fontId="60" fillId="36" borderId="19" xfId="93" applyFont="1" applyFill="1" applyBorder="1" applyAlignment="1">
      <alignment vertical="center"/>
    </xf>
    <xf numFmtId="0" fontId="60" fillId="36" borderId="0" xfId="93" applyFont="1" applyFill="1"/>
    <xf numFmtId="0" fontId="62" fillId="36" borderId="0" xfId="93" applyFont="1" applyFill="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Alignment="1">
      <alignment vertical="center"/>
    </xf>
    <xf numFmtId="0" fontId="18" fillId="37" borderId="15" xfId="93" applyFont="1" applyFill="1" applyBorder="1" applyAlignment="1">
      <alignment vertical="center"/>
    </xf>
    <xf numFmtId="0" fontId="15" fillId="37" borderId="0" xfId="93" applyFont="1" applyFill="1" applyAlignment="1">
      <alignment vertical="center"/>
    </xf>
    <xf numFmtId="0" fontId="18" fillId="37" borderId="0" xfId="93" applyFont="1" applyFill="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Alignment="1">
      <alignment horizontal="left" indent="1"/>
    </xf>
    <xf numFmtId="0" fontId="5" fillId="9" borderId="0" xfId="95"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55" fillId="0" borderId="0" xfId="92" applyAlignment="1">
      <alignment horizontal="center"/>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55" fillId="33" borderId="0" xfId="92" applyFill="1"/>
    <xf numFmtId="1" fontId="71" fillId="33" borderId="0" xfId="92" applyFont="1" applyFill="1" applyAlignment="1">
      <alignment horizontal="center" vertical="center"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Alignment="1">
      <alignment horizontal="left" vertical="center"/>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0" fontId="72" fillId="9" borderId="0" xfId="97" applyFont="1"/>
    <xf numFmtId="0" fontId="19" fillId="37" borderId="0" xfId="93" applyFont="1" applyFill="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Font="1" applyFill="1"/>
    <xf numFmtId="41" fontId="7" fillId="13" borderId="10" xfId="59" applyNumberFormat="1" applyFont="1" applyFill="1" applyBorder="1" applyAlignment="1">
      <alignment horizontal="right"/>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Font="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0" fontId="14" fillId="44" borderId="10" xfId="100" applyFont="1" applyFill="1" applyBorder="1" applyAlignment="1">
      <alignment horizontal="left" vertical="center" wrapText="1" inden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Font="1" applyFill="1" applyBorder="1" applyAlignment="1">
      <alignment horizontal="right" indent="1"/>
    </xf>
    <xf numFmtId="0" fontId="40" fillId="36" borderId="26" xfId="97" applyFont="1" applyFill="1" applyBorder="1" applyAlignment="1">
      <alignment horizontal="center" vertical="center" wrapText="1"/>
    </xf>
    <xf numFmtId="0" fontId="40" fillId="36" borderId="10" xfId="97" applyFont="1" applyFill="1" applyBorder="1" applyAlignment="1">
      <alignment horizontal="center" vertical="center" wrapText="1"/>
    </xf>
    <xf numFmtId="1" fontId="64" fillId="7" borderId="10" xfId="102" applyNumberFormat="1" applyFont="1" applyFill="1" applyBorder="1" applyAlignment="1">
      <alignment horizontal="right"/>
    </xf>
    <xf numFmtId="0" fontId="64" fillId="7" borderId="10" xfId="102" applyFont="1" applyFill="1" applyBorder="1" applyAlignment="1">
      <alignment horizontal="right" indent="1"/>
    </xf>
    <xf numFmtId="0" fontId="64" fillId="7" borderId="10" xfId="102"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Font="1" applyFill="1" applyBorder="1" applyAlignment="1">
      <alignment horizontal="left" indent="1"/>
    </xf>
    <xf numFmtId="0" fontId="10" fillId="38" borderId="11" xfId="97" applyFont="1" applyFill="1" applyBorder="1" applyAlignment="1">
      <alignment horizontal="left" indent="1"/>
    </xf>
    <xf numFmtId="0" fontId="10" fillId="7" borderId="10" xfId="59" applyNumberFormat="1" applyFont="1" applyFill="1" applyBorder="1" applyAlignment="1">
      <alignment horizontal="left" indent="1"/>
    </xf>
    <xf numFmtId="0" fontId="10" fillId="39" borderId="10" xfId="97"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0" fontId="82" fillId="34" borderId="0" xfId="0" applyFont="1" applyFill="1" applyAlignment="1">
      <alignment horizontal="left" indent="1"/>
    </xf>
    <xf numFmtId="0" fontId="44" fillId="34" borderId="0" xfId="0" applyFont="1" applyFill="1" applyAlignment="1">
      <alignment horizontal="left" indent="1"/>
    </xf>
    <xf numFmtId="0" fontId="64" fillId="7" borderId="10" xfId="59" applyNumberFormat="1" applyFont="1" applyFill="1" applyBorder="1" applyAlignment="1">
      <alignment horizontal="right"/>
    </xf>
    <xf numFmtId="0" fontId="64" fillId="7" borderId="10" xfId="102"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Alignment="1">
      <alignment horizontal="left"/>
    </xf>
    <xf numFmtId="164" fontId="10" fillId="33" borderId="0" xfId="97" applyNumberFormat="1" applyFont="1" applyFill="1" applyAlignment="1">
      <alignment horizontal="center"/>
    </xf>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Font="1" applyFill="1" applyBorder="1" applyAlignment="1">
      <alignment horizontal="left"/>
    </xf>
    <xf numFmtId="174" fontId="64" fillId="7" borderId="10" xfId="59" applyNumberFormat="1" applyFont="1" applyFill="1" applyBorder="1" applyAlignment="1">
      <alignment horizontal="right"/>
    </xf>
    <xf numFmtId="0" fontId="5" fillId="33" borderId="0" xfId="0" applyFont="1" applyFill="1"/>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49" fontId="5" fillId="0" borderId="0" xfId="92" applyNumberFormat="1" applyFont="1" applyAlignment="1">
      <alignment horizontal="left" vertical="top"/>
    </xf>
    <xf numFmtId="1" fontId="5" fillId="33" borderId="0" xfId="92" applyFont="1" applyFill="1" applyAlignment="1">
      <alignment vertical="top" wrapText="1"/>
    </xf>
    <xf numFmtId="1" fontId="5" fillId="0" borderId="0" xfId="92" applyFont="1" applyAlignment="1">
      <alignment horizontal="center" vertical="top"/>
    </xf>
    <xf numFmtId="14" fontId="5" fillId="0" borderId="0" xfId="92" applyNumberFormat="1" applyFont="1" applyAlignment="1">
      <alignment vertical="top"/>
    </xf>
    <xf numFmtId="0" fontId="5" fillId="0" borderId="0" xfId="0" applyFont="1" applyAlignment="1">
      <alignment horizontal="left" vertical="top"/>
    </xf>
    <xf numFmtId="1" fontId="5" fillId="0" borderId="0" xfId="92" applyFont="1" applyAlignment="1">
      <alignment horizontal="left" vertical="top"/>
    </xf>
    <xf numFmtId="0" fontId="5"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1" fontId="64" fillId="33" borderId="0" xfId="92" applyFont="1" applyFill="1"/>
    <xf numFmtId="1" fontId="64" fillId="0" borderId="0" xfId="92" applyFont="1"/>
    <xf numFmtId="14" fontId="5" fillId="0" borderId="0" xfId="0" applyNumberFormat="1" applyFont="1" applyAlignment="1">
      <alignment horizontal="left" vertical="top"/>
    </xf>
    <xf numFmtId="0" fontId="5" fillId="0" borderId="0" xfId="0" applyFont="1" applyAlignment="1">
      <alignment horizontal="center" vertical="top" wrapText="1"/>
    </xf>
    <xf numFmtId="0" fontId="88" fillId="9" borderId="0" xfId="97" applyFont="1"/>
    <xf numFmtId="0" fontId="89" fillId="0" borderId="43" xfId="0" applyFont="1" applyBorder="1" applyAlignment="1">
      <alignment horizontal="center" vertical="center"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9" borderId="0" xfId="98"/>
    <xf numFmtId="0" fontId="89" fillId="0" borderId="47" xfId="0" applyFont="1" applyBorder="1" applyAlignment="1">
      <alignment horizontal="center" vertical="center" wrapText="1"/>
    </xf>
    <xf numFmtId="0" fontId="89" fillId="0" borderId="22" xfId="0" applyFont="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41" fontId="81" fillId="33" borderId="0" xfId="114" applyNumberFormat="1" applyFont="1" applyFill="1" applyBorder="1"/>
    <xf numFmtId="164" fontId="5" fillId="9" borderId="0" xfId="97" applyNumberFormat="1"/>
    <xf numFmtId="164" fontId="67" fillId="35" borderId="10" xfId="113" applyNumberFormat="1" applyFont="1" applyFill="1" applyBorder="1"/>
    <xf numFmtId="173" fontId="67" fillId="35"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10" fontId="64" fillId="7" borderId="10" xfId="107" applyNumberFormat="1" applyFont="1" applyFill="1" applyBorder="1" applyAlignment="1"/>
    <xf numFmtId="0" fontId="89" fillId="0" borderId="45" xfId="0" applyFont="1" applyBorder="1" applyAlignment="1">
      <alignment horizontal="center" vertical="center" wrapText="1"/>
    </xf>
    <xf numFmtId="0" fontId="89" fillId="33" borderId="22" xfId="90" applyFont="1" applyFill="1" applyBorder="1" applyAlignment="1">
      <alignment horizontal="left" vertical="top" wrapText="1"/>
    </xf>
    <xf numFmtId="0" fontId="89" fillId="33" borderId="0" xfId="90" applyFont="1" applyFill="1" applyAlignment="1">
      <alignment horizontal="left" vertical="top" wrapText="1"/>
    </xf>
    <xf numFmtId="0" fontId="89" fillId="33" borderId="15" xfId="90" applyFont="1" applyFill="1" applyBorder="1" applyAlignment="1">
      <alignment horizontal="left" vertical="top" wrapText="1"/>
    </xf>
    <xf numFmtId="167" fontId="64" fillId="7" borderId="10" xfId="155" applyNumberFormat="1" applyFont="1" applyFill="1" applyBorder="1" applyAlignment="1">
      <alignment horizontal="center"/>
    </xf>
    <xf numFmtId="0" fontId="48" fillId="38" borderId="27" xfId="155" applyFont="1" applyFill="1" applyBorder="1"/>
    <xf numFmtId="0" fontId="48" fillId="38" borderId="25" xfId="155" applyFont="1" applyFill="1" applyBorder="1"/>
    <xf numFmtId="167" fontId="5" fillId="7" borderId="10" xfId="97" applyNumberFormat="1" applyFill="1" applyBorder="1" applyAlignment="1">
      <alignment horizontal="left"/>
    </xf>
    <xf numFmtId="164" fontId="5" fillId="54" borderId="10" xfId="102" applyNumberFormat="1" applyFill="1" applyBorder="1" applyAlignment="1" applyProtection="1">
      <alignment horizontal="right"/>
      <protection locked="0"/>
    </xf>
    <xf numFmtId="164" fontId="5" fillId="13" borderId="10" xfId="59" applyNumberFormat="1" applyFont="1" applyFill="1" applyBorder="1" applyAlignment="1">
      <alignment horizontal="right"/>
    </xf>
    <xf numFmtId="0" fontId="17" fillId="7" borderId="11" xfId="72"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4" fillId="36" borderId="0" xfId="97" applyFont="1" applyFill="1" applyAlignment="1">
      <alignment horizontal="right" indent="1"/>
    </xf>
    <xf numFmtId="0" fontId="14" fillId="36" borderId="34" xfId="97" applyFont="1" applyFill="1" applyBorder="1" applyAlignment="1">
      <alignment horizontal="right" indent="1"/>
    </xf>
    <xf numFmtId="0" fontId="64" fillId="7" borderId="10" xfId="97" applyFont="1" applyFill="1" applyBorder="1" applyAlignment="1" applyProtection="1">
      <alignment horizontal="left"/>
      <protection locked="0"/>
    </xf>
    <xf numFmtId="0" fontId="64" fillId="7" borderId="11" xfId="97" applyFont="1"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8" fillId="9" borderId="31" xfId="95" applyFont="1" applyBorder="1" applyProtection="1">
      <protection locked="0"/>
    </xf>
    <xf numFmtId="0" fontId="5" fillId="9" borderId="12" xfId="95" applyBorder="1"/>
    <xf numFmtId="0" fontId="5" fillId="9" borderId="14" xfId="95" applyBorder="1"/>
    <xf numFmtId="0" fontId="84" fillId="7" borderId="27" xfId="95" applyFont="1" applyFill="1" applyBorder="1"/>
    <xf numFmtId="0" fontId="64" fillId="7" borderId="27" xfId="94" applyFont="1" applyFill="1" applyBorder="1"/>
    <xf numFmtId="0" fontId="64" fillId="7" borderId="25" xfId="94" applyFont="1" applyFill="1" applyBorder="1"/>
    <xf numFmtId="14" fontId="84" fillId="7" borderId="27" xfId="95" applyNumberFormat="1" applyFont="1" applyFill="1" applyBorder="1"/>
    <xf numFmtId="14" fontId="64" fillId="7" borderId="27" xfId="94" applyNumberFormat="1" applyFont="1" applyFill="1" applyBorder="1"/>
    <xf numFmtId="14" fontId="64" fillId="7" borderId="25" xfId="94" applyNumberFormat="1" applyFont="1" applyFill="1" applyBorder="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xf numFmtId="0" fontId="5" fillId="9" borderId="0" xfId="95"/>
    <xf numFmtId="0" fontId="84" fillId="7" borderId="10" xfId="95" applyFont="1" applyFill="1" applyBorder="1"/>
    <xf numFmtId="0" fontId="91" fillId="7" borderId="10" xfId="95" applyFont="1" applyFill="1" applyBorder="1"/>
    <xf numFmtId="0" fontId="64" fillId="7" borderId="10" xfId="95" applyFont="1" applyFill="1" applyBorder="1"/>
    <xf numFmtId="0" fontId="13" fillId="0" borderId="0" xfId="95" applyFont="1" applyFill="1"/>
    <xf numFmtId="0" fontId="5" fillId="0" borderId="0" xfId="94" applyFill="1"/>
    <xf numFmtId="0" fontId="19" fillId="37" borderId="0" xfId="93" applyFont="1" applyFill="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xf numFmtId="0" fontId="8" fillId="45" borderId="0" xfId="0" applyFont="1" applyFill="1" applyAlignment="1">
      <alignment horizontal="left" vertical="top" wrapText="1"/>
    </xf>
    <xf numFmtId="0" fontId="6" fillId="9" borderId="0" xfId="97" applyFont="1"/>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52" fillId="50" borderId="10" xfId="0" applyFont="1" applyFill="1" applyBorder="1" applyAlignment="1" applyProtection="1">
      <alignment horizontal="center"/>
      <protection locked="0"/>
    </xf>
    <xf numFmtId="0" fontId="52" fillId="45" borderId="10" xfId="0" applyFont="1" applyFill="1" applyBorder="1" applyAlignment="1" applyProtection="1">
      <alignment horizontal="center"/>
      <protection locked="0"/>
    </xf>
    <xf numFmtId="0" fontId="5" fillId="9" borderId="0" xfId="97"/>
    <xf numFmtId="49" fontId="75" fillId="42" borderId="11" xfId="100" applyNumberFormat="1" applyFont="1" applyFill="1" applyBorder="1" applyAlignment="1">
      <alignment horizontal="center" vertical="center" wrapText="1"/>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64" fillId="7" borderId="10" xfId="97"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Font="1" applyFill="1" applyBorder="1" applyAlignment="1">
      <alignment horizontal="left"/>
    </xf>
    <xf numFmtId="0" fontId="64" fillId="7" borderId="27" xfId="102" applyFont="1" applyFill="1" applyBorder="1" applyAlignment="1">
      <alignment horizontal="left"/>
    </xf>
    <xf numFmtId="0" fontId="64" fillId="7" borderId="25" xfId="102" applyFont="1" applyFill="1" applyBorder="1" applyAlignment="1">
      <alignment horizontal="left"/>
    </xf>
    <xf numFmtId="0" fontId="89" fillId="33" borderId="41" xfId="0" applyFont="1" applyFill="1" applyBorder="1" applyAlignment="1">
      <alignment horizontal="left" vertical="top" wrapText="1"/>
    </xf>
    <xf numFmtId="0" fontId="89" fillId="33" borderId="42" xfId="0" applyFont="1" applyFill="1" applyBorder="1" applyAlignment="1">
      <alignment horizontal="left" vertical="top" wrapText="1"/>
    </xf>
    <xf numFmtId="0" fontId="89" fillId="33" borderId="46" xfId="0" applyFont="1" applyFill="1" applyBorder="1" applyAlignment="1">
      <alignment horizontal="left" vertical="top" wrapText="1"/>
    </xf>
    <xf numFmtId="0" fontId="89" fillId="33" borderId="12" xfId="90" applyFont="1" applyFill="1" applyBorder="1" applyAlignment="1">
      <alignment horizontal="left" vertical="top" wrapText="1"/>
    </xf>
    <xf numFmtId="0" fontId="89" fillId="33" borderId="14" xfId="90" applyFont="1" applyFill="1" applyBorder="1" applyAlignment="1">
      <alignment horizontal="left" vertical="top" wrapText="1"/>
    </xf>
    <xf numFmtId="0" fontId="89" fillId="33" borderId="22" xfId="90" applyFont="1" applyFill="1" applyBorder="1" applyAlignment="1">
      <alignment horizontal="left" vertical="top" wrapText="1"/>
    </xf>
    <xf numFmtId="0" fontId="89" fillId="33" borderId="0" xfId="90" applyFont="1" applyFill="1" applyAlignment="1">
      <alignment horizontal="left" vertical="top" wrapText="1"/>
    </xf>
    <xf numFmtId="0" fontId="89" fillId="33" borderId="15" xfId="90" applyFont="1" applyFill="1" applyBorder="1" applyAlignment="1">
      <alignment horizontal="left" vertical="top" wrapText="1"/>
    </xf>
    <xf numFmtId="0" fontId="89" fillId="33" borderId="31" xfId="0" applyFont="1" applyFill="1" applyBorder="1" applyAlignment="1">
      <alignment horizontal="left" vertical="top" wrapText="1"/>
    </xf>
    <xf numFmtId="0" fontId="89" fillId="33" borderId="12" xfId="0" applyFont="1" applyFill="1" applyBorder="1" applyAlignment="1">
      <alignment horizontal="left" vertical="top" wrapText="1"/>
    </xf>
    <xf numFmtId="0" fontId="89" fillId="33" borderId="14" xfId="0" applyFont="1" applyFill="1" applyBorder="1" applyAlignment="1">
      <alignment horizontal="left" vertical="top" wrapText="1"/>
    </xf>
    <xf numFmtId="0" fontId="89" fillId="33" borderId="22" xfId="0" applyFont="1" applyFill="1" applyBorder="1" applyAlignment="1">
      <alignment horizontal="left" vertical="top" wrapText="1"/>
    </xf>
    <xf numFmtId="0" fontId="89" fillId="33" borderId="0" xfId="0" applyFont="1" applyFill="1" applyAlignment="1">
      <alignment horizontal="left" vertical="top" wrapText="1"/>
    </xf>
    <xf numFmtId="0" fontId="89" fillId="33" borderId="15" xfId="0" applyFont="1" applyFill="1" applyBorder="1" applyAlignment="1">
      <alignment horizontal="left" vertical="top" wrapText="1"/>
    </xf>
    <xf numFmtId="0" fontId="89" fillId="0" borderId="23" xfId="0" applyFont="1" applyBorder="1" applyAlignment="1">
      <alignment horizontal="left" vertical="top" wrapText="1"/>
    </xf>
    <xf numFmtId="0" fontId="89" fillId="0" borderId="13" xfId="0" applyFont="1" applyBorder="1" applyAlignment="1">
      <alignment horizontal="left" vertical="top" wrapText="1"/>
    </xf>
    <xf numFmtId="0" fontId="89" fillId="0" borderId="16" xfId="0" applyFont="1" applyBorder="1" applyAlignment="1">
      <alignment horizontal="left" vertical="top" wrapText="1"/>
    </xf>
    <xf numFmtId="0" fontId="89" fillId="33" borderId="23" xfId="0" applyFont="1" applyFill="1" applyBorder="1" applyAlignment="1">
      <alignment horizontal="left" vertical="top" wrapText="1"/>
    </xf>
    <xf numFmtId="0" fontId="89" fillId="33" borderId="13" xfId="0" applyFont="1" applyFill="1" applyBorder="1" applyAlignment="1">
      <alignment horizontal="left" vertical="top" wrapText="1"/>
    </xf>
    <xf numFmtId="0" fontId="89" fillId="33" borderId="16" xfId="0" applyFont="1" applyFill="1" applyBorder="1" applyAlignment="1">
      <alignment horizontal="left" vertical="top" wrapText="1"/>
    </xf>
    <xf numFmtId="0" fontId="89" fillId="0" borderId="47" xfId="90" applyFont="1" applyBorder="1" applyAlignment="1">
      <alignment horizontal="center" vertical="center" wrapText="1"/>
    </xf>
    <xf numFmtId="0" fontId="89" fillId="0" borderId="44" xfId="90" applyFont="1" applyBorder="1" applyAlignment="1">
      <alignment horizontal="center" vertical="center" wrapText="1"/>
    </xf>
    <xf numFmtId="0" fontId="89" fillId="0" borderId="45" xfId="90" applyFont="1" applyBorder="1" applyAlignment="1">
      <alignment horizontal="center" vertical="center" wrapText="1"/>
    </xf>
    <xf numFmtId="0" fontId="89" fillId="0" borderId="44" xfId="0" applyFont="1" applyBorder="1" applyAlignment="1">
      <alignment horizontal="center" vertical="center" wrapText="1"/>
    </xf>
    <xf numFmtId="0" fontId="89" fillId="0" borderId="0" xfId="0" applyFont="1" applyAlignment="1">
      <alignment horizontal="left" vertical="top" wrapText="1"/>
    </xf>
    <xf numFmtId="0" fontId="89" fillId="0" borderId="41" xfId="0" applyFont="1" applyBorder="1" applyAlignment="1">
      <alignment horizontal="left" vertical="top" wrapText="1"/>
    </xf>
    <xf numFmtId="0" fontId="89" fillId="0" borderId="42" xfId="0" applyFont="1" applyBorder="1" applyAlignment="1">
      <alignment horizontal="left" vertical="top" wrapText="1"/>
    </xf>
    <xf numFmtId="0" fontId="89" fillId="0" borderId="46" xfId="0" applyFont="1" applyBorder="1" applyAlignment="1">
      <alignment horizontal="left" vertical="top" wrapText="1"/>
    </xf>
    <xf numFmtId="0" fontId="89" fillId="0" borderId="47" xfId="0" applyFont="1" applyBorder="1" applyAlignment="1">
      <alignment horizontal="center" vertical="center" wrapText="1"/>
    </xf>
    <xf numFmtId="0" fontId="89" fillId="0" borderId="45" xfId="0" applyFont="1" applyBorder="1" applyAlignment="1">
      <alignment horizontal="center" vertical="center" wrapText="1"/>
    </xf>
  </cellXfs>
  <cellStyles count="165">
    <cellStyle name="_APL (B001)_Jan11_Rec 2" xfId="158" xr:uid="{00000000-0005-0000-0000-000000000000}"/>
    <cellStyle name="=C:\WINNT\SYSTEM32\COMMAND.COM 2" xfId="122" xr:uid="{00000000-0005-0000-0000-000001000000}"/>
    <cellStyle name="=C:\WINNT\SYSTEM32\COMMAND.COM 2 2" xfId="152"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1" xfId="161" xr:uid="{2F84ADD4-6D57-4830-A040-A21678F7E298}"/>
    <cellStyle name="Comma 12" xfId="132" xr:uid="{00000000-0005-0000-0000-000040000000}"/>
    <cellStyle name="Comma 12 2" xfId="140" xr:uid="{00000000-0005-0000-0000-000041000000}"/>
    <cellStyle name="Comma 13 2" xfId="142" xr:uid="{00000000-0005-0000-0000-000042000000}"/>
    <cellStyle name="Comma 14" xfId="163" xr:uid="{4EE8F809-99B7-4A93-8D94-2D741E75B5B9}"/>
    <cellStyle name="Comma 15" xfId="146" xr:uid="{00000000-0005-0000-0000-000043000000}"/>
    <cellStyle name="Comma 2" xfId="62" xr:uid="{00000000-0005-0000-0000-000044000000}"/>
    <cellStyle name="Comma 2 2" xfId="63" xr:uid="{00000000-0005-0000-0000-000045000000}"/>
    <cellStyle name="Comma 2 3" xfId="130" xr:uid="{00000000-0005-0000-0000-000046000000}"/>
    <cellStyle name="Comma 2 5" xfId="153" xr:uid="{00000000-0005-0000-0000-000047000000}"/>
    <cellStyle name="Comma 3" xfId="64" xr:uid="{00000000-0005-0000-0000-000048000000}"/>
    <cellStyle name="Comma 3 10 3" xfId="159" xr:uid="{00000000-0005-0000-0000-000049000000}"/>
    <cellStyle name="Comma 3 2" xfId="124" xr:uid="{00000000-0005-0000-0000-00004A000000}"/>
    <cellStyle name="Comma 3 2 2" xfId="154" xr:uid="{00000000-0005-0000-0000-00004B000000}"/>
    <cellStyle name="Comma 4" xfId="121" xr:uid="{00000000-0005-0000-0000-00004C000000}"/>
    <cellStyle name="Comma 4 2" xfId="134" xr:uid="{00000000-0005-0000-0000-00004D000000}"/>
    <cellStyle name="Comma 4 2 2" xfId="157" xr:uid="{00000000-0005-0000-0000-00004E000000}"/>
    <cellStyle name="Comma 5" xfId="129" xr:uid="{00000000-0005-0000-0000-00004F000000}"/>
    <cellStyle name="Comma 5 2" xfId="149" xr:uid="{00000000-0005-0000-0000-000050000000}"/>
    <cellStyle name="Comma 6" xfId="137" xr:uid="{00000000-0005-0000-0000-000051000000}"/>
    <cellStyle name="Comma 6 2" xfId="118" xr:uid="{00000000-0005-0000-0000-000052000000}"/>
    <cellStyle name="Comma 6 2 2 2 2" xfId="139" xr:uid="{00000000-0005-0000-0000-000053000000}"/>
    <cellStyle name="Comma 6 5" xfId="138" xr:uid="{00000000-0005-0000-0000-000054000000}"/>
    <cellStyle name="Currency 2" xfId="125" xr:uid="{00000000-0005-0000-0000-000055000000}"/>
    <cellStyle name="Currency 2 2" xfId="145" xr:uid="{00000000-0005-0000-0000-000056000000}"/>
    <cellStyle name="Explanatory Text" xfId="65" builtinId="53" customBuiltin="1"/>
    <cellStyle name="Good" xfId="66" builtinId="26" customBuiltin="1"/>
    <cellStyle name="Good 2" xfId="67" xr:uid="{00000000-0005-0000-0000-000059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2" xfId="148" xr:uid="{00000000-0005-0000-0000-00005F000000}"/>
    <cellStyle name="Input" xfId="73" builtinId="20" customBuiltin="1"/>
    <cellStyle name="Input 2" xfId="74" xr:uid="{00000000-0005-0000-0000-000061000000}"/>
    <cellStyle name="Input1" xfId="75" xr:uid="{00000000-0005-0000-0000-000062000000}"/>
    <cellStyle name="Input1 2" xfId="76" xr:uid="{00000000-0005-0000-0000-000063000000}"/>
    <cellStyle name="Input1 2 2" xfId="77" xr:uid="{00000000-0005-0000-0000-000064000000}"/>
    <cellStyle name="Input1 3" xfId="78" xr:uid="{00000000-0005-0000-0000-000065000000}"/>
    <cellStyle name="Input2" xfId="79" xr:uid="{00000000-0005-0000-0000-000066000000}"/>
    <cellStyle name="Input2 2" xfId="80" xr:uid="{00000000-0005-0000-0000-000067000000}"/>
    <cellStyle name="Input3" xfId="81" xr:uid="{00000000-0005-0000-0000-000068000000}"/>
    <cellStyle name="Input3 2" xfId="82" xr:uid="{00000000-0005-0000-0000-000069000000}"/>
    <cellStyle name="Input3 2 2" xfId="83" xr:uid="{00000000-0005-0000-0000-00006A000000}"/>
    <cellStyle name="Input3 3" xfId="84" xr:uid="{00000000-0005-0000-0000-00006B000000}"/>
    <cellStyle name="Linked Cell" xfId="85" builtinId="24" customBuiltin="1"/>
    <cellStyle name="Neutral" xfId="86" builtinId="28" customBuiltin="1"/>
    <cellStyle name="Neutral 2" xfId="87" xr:uid="{00000000-0005-0000-0000-00006E000000}"/>
    <cellStyle name="Normal" xfId="0" builtinId="0"/>
    <cellStyle name="Normal 10 2 3" xfId="128" xr:uid="{00000000-0005-0000-0000-000070000000}"/>
    <cellStyle name="Normal 11" xfId="160" xr:uid="{C184727A-A96A-4218-8BDE-C2A574C79612}"/>
    <cellStyle name="Normal 12" xfId="162" xr:uid="{72B7A572-B6D9-4254-8085-C34EBE03FF5E}"/>
    <cellStyle name="Normal 13" xfId="164" xr:uid="{2AED737B-F92E-4AAF-83F5-7D8C9F09D0BE}"/>
    <cellStyle name="Normal 15" xfId="150" xr:uid="{00000000-0005-0000-0000-000071000000}"/>
    <cellStyle name="Normal 2" xfId="88" xr:uid="{00000000-0005-0000-0000-000072000000}"/>
    <cellStyle name="Normal 2 2" xfId="89" xr:uid="{00000000-0005-0000-0000-000073000000}"/>
    <cellStyle name="Normal 3" xfId="90" xr:uid="{00000000-0005-0000-0000-000074000000}"/>
    <cellStyle name="Normal 3 2" xfId="91" xr:uid="{00000000-0005-0000-0000-000075000000}"/>
    <cellStyle name="Normal 3 3" xfId="144" xr:uid="{00000000-0005-0000-0000-000076000000}"/>
    <cellStyle name="Normal 4" xfId="92" xr:uid="{00000000-0005-0000-0000-000077000000}"/>
    <cellStyle name="Normal 4 2" xfId="120" xr:uid="{00000000-0005-0000-0000-000078000000}"/>
    <cellStyle name="Normal 4 2 2" xfId="156" xr:uid="{00000000-0005-0000-0000-000079000000}"/>
    <cellStyle name="Normal 4 3" xfId="151" xr:uid="{00000000-0005-0000-0000-00007A000000}"/>
    <cellStyle name="Normal 42" xfId="147" xr:uid="{00000000-0005-0000-0000-00007B000000}"/>
    <cellStyle name="Normal 5" xfId="123" xr:uid="{00000000-0005-0000-0000-00007C000000}"/>
    <cellStyle name="Normal 6" xfId="127" xr:uid="{00000000-0005-0000-0000-00007D000000}"/>
    <cellStyle name="Normal 7" xfId="135" xr:uid="{00000000-0005-0000-0000-00007E000000}"/>
    <cellStyle name="Normal 8" xfId="136" xr:uid="{00000000-0005-0000-0000-00007F000000}"/>
    <cellStyle name="Normal 9" xfId="143" xr:uid="{00000000-0005-0000-0000-000080000000}"/>
    <cellStyle name="Normal_2010 06 02 - Urgent RIN for Vic DNSPs revised proposals" xfId="93" xr:uid="{00000000-0005-0000-0000-000081000000}"/>
    <cellStyle name="Normal_2010 06 22 - AA - Scheme Templates for data collection" xfId="94" xr:uid="{00000000-0005-0000-0000-000082000000}"/>
    <cellStyle name="Normal_2010 06 22 - IE - Scheme Template for data collection" xfId="95" xr:uid="{00000000-0005-0000-0000-000083000000}"/>
    <cellStyle name="Normal_Book1" xfId="96" xr:uid="{00000000-0005-0000-0000-000084000000}"/>
    <cellStyle name="Normal_D11 2371025  Financial information - 2012 Draft RIN - Ausgrid" xfId="97" xr:uid="{00000000-0005-0000-0000-000085000000}"/>
    <cellStyle name="Normal_D11 2371025  Financial information - 2012 Draft RIN - Ausgrid 2" xfId="98" xr:uid="{00000000-0005-0000-0000-000086000000}"/>
    <cellStyle name="Normal_D11 2371025  Financial information - 2012 Draft RIN - Ausgrid 2 2" xfId="155" xr:uid="{00000000-0005-0000-0000-000087000000}"/>
    <cellStyle name="Normal_D12 1569  Opex, DMIS, EBSS - 2012 draft RIN - Ausgrid" xfId="99" xr:uid="{00000000-0005-0000-0000-00008A000000}"/>
    <cellStyle name="Normal_D12 16703  Overheads, Avoided Cost, ACS, Demand and Revenue - 2012 draft RIN - Ausgrid" xfId="100" xr:uid="{00000000-0005-0000-0000-00008B000000}"/>
    <cellStyle name="Normal_D12 16703  Overheads, Avoided Cost, ACS, Demand and Revenue - 2012 draft RIN - Ausgrid 2" xfId="101" xr:uid="{00000000-0005-0000-0000-00008C000000}"/>
    <cellStyle name="Normal_Sheet1" xfId="102" xr:uid="{00000000-0005-0000-0000-00008F000000}"/>
    <cellStyle name="Note" xfId="103" builtinId="10" customBuiltin="1"/>
    <cellStyle name="Note 2" xfId="104" xr:uid="{00000000-0005-0000-0000-000093000000}"/>
    <cellStyle name="Output" xfId="105" builtinId="21" customBuiltin="1"/>
    <cellStyle name="Output 2" xfId="106" xr:uid="{00000000-0005-0000-0000-000095000000}"/>
    <cellStyle name="Per cent" xfId="107" builtinId="5"/>
    <cellStyle name="Percent 2" xfId="119" xr:uid="{00000000-0005-0000-0000-000097000000}"/>
    <cellStyle name="Percent 2 2" xfId="131" xr:uid="{00000000-0005-0000-0000-000098000000}"/>
    <cellStyle name="Percent 3" xfId="126" xr:uid="{00000000-0005-0000-0000-000099000000}"/>
    <cellStyle name="Percent 4" xfId="133" xr:uid="{00000000-0005-0000-0000-00009A000000}"/>
    <cellStyle name="Percent 5" xfId="141" xr:uid="{00000000-0005-0000-0000-00009B000000}"/>
    <cellStyle name="Style 1" xfId="108" xr:uid="{00000000-0005-0000-0000-00009C000000}"/>
    <cellStyle name="Style 1 2" xfId="109" xr:uid="{00000000-0005-0000-0000-00009D000000}"/>
    <cellStyle name="Style 1 2 2" xfId="110" xr:uid="{00000000-0005-0000-0000-00009E000000}"/>
    <cellStyle name="Style 1 3" xfId="111" xr:uid="{00000000-0005-0000-0000-00009F000000}"/>
    <cellStyle name="Table Heading" xfId="112" xr:uid="{00000000-0005-0000-0000-0000A0000000}"/>
    <cellStyle name="Table Text With Lines" xfId="113" xr:uid="{00000000-0005-0000-0000-0000A1000000}"/>
    <cellStyle name="Table Total Row" xfId="114" xr:uid="{00000000-0005-0000-0000-0000A2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FFFFCC"/>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7.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46038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966065F1-8D5A-98E2-7F8C-491753399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466725</xdr:colOff>
      <xdr:row>0</xdr:row>
      <xdr:rowOff>9525</xdr:rowOff>
    </xdr:from>
    <xdr:to>
      <xdr:col>25</xdr:col>
      <xdr:colOff>302860</xdr:colOff>
      <xdr:row>66</xdr:row>
      <xdr:rowOff>122475</xdr:rowOff>
    </xdr:to>
    <xdr:pic>
      <xdr:nvPicPr>
        <xdr:cNvPr id="3" name="Picture 2">
          <a:extLst>
            <a:ext uri="{FF2B5EF4-FFF2-40B4-BE49-F238E27FC236}">
              <a16:creationId xmlns:a16="http://schemas.microsoft.com/office/drawing/2014/main" id="{799719BD-5298-8F71-A53C-CBF8CC5E77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67625" y="9525"/>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174BAF54-B7F2-EC9E-A195-A4125FCF8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457200</xdr:colOff>
      <xdr:row>0</xdr:row>
      <xdr:rowOff>0</xdr:rowOff>
    </xdr:from>
    <xdr:to>
      <xdr:col>25</xdr:col>
      <xdr:colOff>293335</xdr:colOff>
      <xdr:row>66</xdr:row>
      <xdr:rowOff>112950</xdr:rowOff>
    </xdr:to>
    <xdr:pic>
      <xdr:nvPicPr>
        <xdr:cNvPr id="3" name="Picture 2">
          <a:extLst>
            <a:ext uri="{FF2B5EF4-FFF2-40B4-BE49-F238E27FC236}">
              <a16:creationId xmlns:a16="http://schemas.microsoft.com/office/drawing/2014/main" id="{22A3005F-EE7C-8F07-82F5-72E1C0FD08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3FDF98FF-5B06-197E-6290-059B0BB21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476250</xdr:colOff>
      <xdr:row>0</xdr:row>
      <xdr:rowOff>0</xdr:rowOff>
    </xdr:from>
    <xdr:to>
      <xdr:col>25</xdr:col>
      <xdr:colOff>312385</xdr:colOff>
      <xdr:row>66</xdr:row>
      <xdr:rowOff>112950</xdr:rowOff>
    </xdr:to>
    <xdr:pic>
      <xdr:nvPicPr>
        <xdr:cNvPr id="3" name="Picture 2">
          <a:extLst>
            <a:ext uri="{FF2B5EF4-FFF2-40B4-BE49-F238E27FC236}">
              <a16:creationId xmlns:a16="http://schemas.microsoft.com/office/drawing/2014/main" id="{0D44E764-E1BE-77FD-2A45-63DFE2EB10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71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140625" defaultRowHeight="12.75" x14ac:dyDescent="0.2"/>
  <cols>
    <col min="1" max="1" width="26.5703125" style="2" customWidth="1"/>
    <col min="2" max="2" width="23.5703125" style="2" customWidth="1"/>
    <col min="3" max="3" width="13.85546875" style="2" customWidth="1"/>
    <col min="4" max="5" width="15.85546875" style="2" customWidth="1"/>
    <col min="6" max="8" width="11.140625" style="2" customWidth="1"/>
    <col min="9" max="11" width="12.85546875" style="2" customWidth="1"/>
    <col min="12" max="16384" width="9.140625" style="2"/>
  </cols>
  <sheetData>
    <row r="1" spans="1:9" ht="20.25" x14ac:dyDescent="0.3">
      <c r="A1" s="1" t="s">
        <v>27</v>
      </c>
    </row>
    <row r="2" spans="1:9" ht="20.25" x14ac:dyDescent="0.3">
      <c r="A2" s="1" t="s">
        <v>160</v>
      </c>
    </row>
    <row r="4" spans="1:9" x14ac:dyDescent="0.2">
      <c r="A4" s="3" t="s">
        <v>28</v>
      </c>
    </row>
    <row r="5" spans="1:9" ht="13.5" thickBot="1" x14ac:dyDescent="0.25"/>
    <row r="6" spans="1:9" ht="15.75" x14ac:dyDescent="0.25">
      <c r="A6" s="413" t="s">
        <v>3</v>
      </c>
      <c r="B6" s="414"/>
      <c r="C6" s="414"/>
      <c r="D6" s="414"/>
      <c r="E6" s="414"/>
      <c r="F6" s="414"/>
      <c r="G6" s="414"/>
      <c r="H6" s="414"/>
      <c r="I6" s="415"/>
    </row>
    <row r="7" spans="1:9" x14ac:dyDescent="0.2">
      <c r="A7" s="164" t="s">
        <v>322</v>
      </c>
      <c r="B7" s="162"/>
      <c r="C7" s="162"/>
      <c r="D7" s="162"/>
      <c r="E7" s="162"/>
      <c r="F7" s="162"/>
      <c r="G7" s="162"/>
      <c r="H7" s="162"/>
      <c r="I7" s="163"/>
    </row>
    <row r="8" spans="1:9" x14ac:dyDescent="0.2">
      <c r="A8" s="161" t="s">
        <v>4</v>
      </c>
      <c r="B8" s="157"/>
      <c r="C8" s="157"/>
      <c r="D8" s="157"/>
      <c r="E8" s="157"/>
      <c r="F8" s="157"/>
      <c r="G8" s="157"/>
      <c r="H8" s="157"/>
      <c r="I8" s="158"/>
    </row>
    <row r="9" spans="1:9" ht="13.5" thickBot="1" x14ac:dyDescent="0.25">
      <c r="A9" s="165" t="s">
        <v>5</v>
      </c>
      <c r="B9" s="159"/>
      <c r="C9" s="159"/>
      <c r="D9" s="159"/>
      <c r="E9" s="159"/>
      <c r="F9" s="159"/>
      <c r="G9" s="159"/>
      <c r="H9" s="159"/>
      <c r="I9" s="160"/>
    </row>
    <row r="10" spans="1:9" x14ac:dyDescent="0.2">
      <c r="A10" s="433"/>
      <c r="B10" s="434"/>
      <c r="C10" s="434"/>
      <c r="D10" s="434"/>
      <c r="E10" s="434"/>
      <c r="F10" s="434"/>
      <c r="G10" s="434"/>
      <c r="H10" s="434"/>
      <c r="I10" s="434"/>
    </row>
    <row r="11" spans="1:9" x14ac:dyDescent="0.2">
      <c r="A11" s="4" t="s">
        <v>6</v>
      </c>
      <c r="B11" s="5"/>
      <c r="C11" s="5"/>
      <c r="D11" s="5"/>
      <c r="E11" s="5"/>
      <c r="F11" s="5"/>
      <c r="G11" s="5"/>
    </row>
    <row r="12" spans="1:9" x14ac:dyDescent="0.2">
      <c r="A12" s="6" t="s">
        <v>7</v>
      </c>
    </row>
    <row r="15" spans="1:9" ht="18" x14ac:dyDescent="0.25">
      <c r="A15" s="167" t="s">
        <v>216</v>
      </c>
      <c r="B15" s="155"/>
      <c r="C15" s="435" t="s">
        <v>595</v>
      </c>
      <c r="D15" s="436"/>
      <c r="E15" s="436"/>
    </row>
    <row r="16" spans="1:9" ht="18" x14ac:dyDescent="0.25">
      <c r="A16" s="168"/>
      <c r="B16" s="156"/>
    </row>
    <row r="17" spans="1:11" ht="18" x14ac:dyDescent="0.25">
      <c r="A17" s="167" t="s">
        <v>29</v>
      </c>
      <c r="B17" s="155"/>
      <c r="C17" s="435" t="s">
        <v>596</v>
      </c>
      <c r="D17" s="437"/>
      <c r="E17" s="437"/>
    </row>
    <row r="18" spans="1:11" ht="18" x14ac:dyDescent="0.25">
      <c r="A18" s="168"/>
      <c r="B18" s="156"/>
      <c r="C18" s="438"/>
      <c r="D18" s="439"/>
      <c r="E18" s="439"/>
    </row>
    <row r="19" spans="1:11" ht="18" x14ac:dyDescent="0.25">
      <c r="A19" s="167" t="s">
        <v>217</v>
      </c>
      <c r="B19" s="155"/>
      <c r="C19" s="416" t="s">
        <v>588</v>
      </c>
      <c r="D19" s="417"/>
      <c r="E19" s="418"/>
      <c r="H19" s="44"/>
    </row>
    <row r="20" spans="1:11" x14ac:dyDescent="0.2">
      <c r="A20" s="169"/>
    </row>
    <row r="21" spans="1:11" ht="18" x14ac:dyDescent="0.25">
      <c r="A21" s="167" t="s">
        <v>161</v>
      </c>
      <c r="B21" s="155"/>
      <c r="C21" s="419">
        <v>45839</v>
      </c>
      <c r="D21" s="420"/>
      <c r="E21" s="421"/>
    </row>
    <row r="22" spans="1:11" x14ac:dyDescent="0.2">
      <c r="A22" s="169"/>
    </row>
    <row r="23" spans="1:11" ht="18" x14ac:dyDescent="0.25">
      <c r="A23" s="167" t="s">
        <v>162</v>
      </c>
      <c r="B23" s="155"/>
      <c r="C23" s="419">
        <v>46203</v>
      </c>
      <c r="D23" s="420"/>
      <c r="E23" s="421"/>
    </row>
    <row r="25" spans="1:11" ht="18" x14ac:dyDescent="0.25">
      <c r="A25" s="167" t="s">
        <v>421</v>
      </c>
      <c r="B25" s="155"/>
      <c r="C25" s="419">
        <v>46325</v>
      </c>
      <c r="D25" s="420"/>
      <c r="E25" s="421"/>
    </row>
    <row r="26" spans="1:11" ht="13.5" customHeight="1" x14ac:dyDescent="0.25">
      <c r="A26" s="293"/>
      <c r="B26" s="294"/>
      <c r="C26" s="186"/>
      <c r="D26" s="186"/>
      <c r="E26" s="186"/>
    </row>
    <row r="27" spans="1:11" ht="18" x14ac:dyDescent="0.25">
      <c r="A27" s="167" t="s">
        <v>422</v>
      </c>
      <c r="B27" s="155"/>
      <c r="C27" s="419">
        <v>46203</v>
      </c>
      <c r="D27" s="420"/>
      <c r="E27" s="421"/>
    </row>
    <row r="28" spans="1:11" ht="18" x14ac:dyDescent="0.25">
      <c r="A28" s="295"/>
      <c r="B28" s="295"/>
    </row>
    <row r="29" spans="1:11" ht="58.5" customHeight="1" x14ac:dyDescent="0.2">
      <c r="A29" s="422" t="s">
        <v>423</v>
      </c>
      <c r="B29" s="423"/>
      <c r="C29" s="424" t="s">
        <v>500</v>
      </c>
      <c r="D29" s="425"/>
      <c r="E29" s="426"/>
      <c r="F29" s="427" t="s">
        <v>424</v>
      </c>
      <c r="G29" s="428"/>
      <c r="H29" s="429"/>
      <c r="I29" s="430"/>
      <c r="J29" s="431"/>
      <c r="K29" s="432"/>
    </row>
    <row r="31" spans="1:11" ht="13.5" thickBot="1" x14ac:dyDescent="0.25"/>
    <row r="32" spans="1:11" x14ac:dyDescent="0.2">
      <c r="A32" s="151"/>
      <c r="B32" s="53"/>
      <c r="C32" s="53"/>
      <c r="D32" s="53"/>
      <c r="E32" s="53"/>
      <c r="F32" s="53"/>
      <c r="G32" s="53"/>
      <c r="H32" s="57"/>
    </row>
    <row r="33" spans="1:8" ht="15.75" x14ac:dyDescent="0.25">
      <c r="A33" s="166" t="s">
        <v>8</v>
      </c>
      <c r="B33" s="406" t="s">
        <v>9</v>
      </c>
      <c r="C33" s="407"/>
      <c r="D33" s="409" t="s">
        <v>672</v>
      </c>
      <c r="E33" s="404"/>
      <c r="F33" s="404"/>
      <c r="G33" s="405"/>
      <c r="H33" s="58"/>
    </row>
    <row r="34" spans="1:8" x14ac:dyDescent="0.2">
      <c r="A34" s="152"/>
      <c r="B34" s="406" t="s">
        <v>10</v>
      </c>
      <c r="C34" s="407"/>
      <c r="D34" s="409" t="s">
        <v>558</v>
      </c>
      <c r="E34" s="404"/>
      <c r="F34" s="404"/>
      <c r="G34" s="405"/>
      <c r="H34" s="58"/>
    </row>
    <row r="35" spans="1:8" x14ac:dyDescent="0.2">
      <c r="A35" s="152"/>
      <c r="B35" s="54"/>
      <c r="C35" s="55" t="s">
        <v>11</v>
      </c>
      <c r="D35" s="88" t="s">
        <v>561</v>
      </c>
      <c r="E35" s="55" t="s">
        <v>12</v>
      </c>
      <c r="F35" s="88">
        <v>2000</v>
      </c>
      <c r="G35" s="54"/>
      <c r="H35" s="59"/>
    </row>
    <row r="36" spans="1:8" x14ac:dyDescent="0.2">
      <c r="A36" s="152"/>
      <c r="B36" s="54"/>
      <c r="C36" s="54"/>
      <c r="D36" s="54"/>
      <c r="E36" s="62"/>
      <c r="F36" s="54"/>
      <c r="G36" s="54"/>
      <c r="H36" s="60"/>
    </row>
    <row r="37" spans="1:8" ht="15.75" x14ac:dyDescent="0.25">
      <c r="A37" s="166" t="s">
        <v>13</v>
      </c>
      <c r="B37" s="406" t="s">
        <v>9</v>
      </c>
      <c r="C37" s="407"/>
      <c r="D37" s="408" t="s">
        <v>559</v>
      </c>
      <c r="E37" s="408"/>
      <c r="F37" s="408"/>
      <c r="G37" s="408"/>
      <c r="H37" s="59"/>
    </row>
    <row r="38" spans="1:8" x14ac:dyDescent="0.2">
      <c r="A38" s="152"/>
      <c r="B38" s="406" t="s">
        <v>10</v>
      </c>
      <c r="C38" s="407"/>
      <c r="D38" s="408" t="s">
        <v>560</v>
      </c>
      <c r="E38" s="408"/>
      <c r="F38" s="408"/>
      <c r="G38" s="408"/>
      <c r="H38" s="59"/>
    </row>
    <row r="39" spans="1:8" x14ac:dyDescent="0.2">
      <c r="A39" s="153"/>
      <c r="B39" s="54"/>
      <c r="C39" s="55" t="s">
        <v>11</v>
      </c>
      <c r="D39" s="88" t="s">
        <v>561</v>
      </c>
      <c r="E39" s="55" t="s">
        <v>12</v>
      </c>
      <c r="F39" s="88">
        <v>1225</v>
      </c>
      <c r="G39" s="54"/>
      <c r="H39" s="59"/>
    </row>
    <row r="40" spans="1:8" ht="13.5" thickBot="1" x14ac:dyDescent="0.25">
      <c r="A40" s="154"/>
      <c r="B40" s="56"/>
      <c r="C40" s="56"/>
      <c r="D40" s="56"/>
      <c r="E40" s="56"/>
      <c r="F40" s="56"/>
      <c r="G40" s="56"/>
      <c r="H40" s="61"/>
    </row>
    <row r="41" spans="1:8" x14ac:dyDescent="0.2">
      <c r="A41" s="151"/>
      <c r="B41" s="53"/>
      <c r="C41" s="53"/>
      <c r="D41" s="53"/>
      <c r="E41" s="53"/>
      <c r="F41" s="53"/>
      <c r="G41" s="54"/>
      <c r="H41" s="57"/>
    </row>
    <row r="42" spans="1:8" x14ac:dyDescent="0.2">
      <c r="A42" s="153" t="s">
        <v>14</v>
      </c>
      <c r="B42" s="409" t="s">
        <v>666</v>
      </c>
      <c r="C42" s="404"/>
      <c r="D42" s="410"/>
      <c r="E42" s="410"/>
      <c r="F42" s="411"/>
      <c r="G42" s="54"/>
      <c r="H42" s="60"/>
    </row>
    <row r="43" spans="1:8" x14ac:dyDescent="0.2">
      <c r="A43" s="153" t="s">
        <v>15</v>
      </c>
      <c r="B43" s="412" t="s">
        <v>667</v>
      </c>
      <c r="C43" s="404"/>
      <c r="D43" s="404"/>
      <c r="E43" s="404"/>
      <c r="F43" s="405"/>
      <c r="G43" s="54"/>
      <c r="H43" s="60"/>
    </row>
    <row r="44" spans="1:8" x14ac:dyDescent="0.2">
      <c r="A44" s="153" t="s">
        <v>16</v>
      </c>
      <c r="B44" s="403" t="s">
        <v>562</v>
      </c>
      <c r="C44" s="404"/>
      <c r="D44" s="404"/>
      <c r="E44" s="404"/>
      <c r="F44" s="405"/>
      <c r="G44" s="54"/>
      <c r="H44" s="60"/>
    </row>
    <row r="45" spans="1:8" ht="13.5" thickBot="1" x14ac:dyDescent="0.25">
      <c r="A45" s="154"/>
      <c r="B45" s="56"/>
      <c r="C45" s="56"/>
      <c r="D45" s="56"/>
      <c r="E45" s="56"/>
      <c r="F45" s="56"/>
      <c r="G45" s="56"/>
      <c r="H45" s="6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2" type="noConversion"/>
  <dataValidations disablePrompts="1"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140625" defaultRowHeight="23.25" x14ac:dyDescent="0.3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x14ac:dyDescent="0.4">
      <c r="A1" s="7" t="s">
        <v>17</v>
      </c>
    </row>
    <row r="2" spans="1:18" ht="15" customHeight="1" x14ac:dyDescent="0.35">
      <c r="B2" s="71"/>
      <c r="C2" s="63"/>
      <c r="D2" s="63"/>
      <c r="E2" s="63"/>
      <c r="F2" s="63"/>
      <c r="G2" s="63"/>
      <c r="H2" s="63"/>
      <c r="I2" s="63"/>
      <c r="J2" s="64"/>
    </row>
    <row r="3" spans="1:18" ht="21" customHeight="1" x14ac:dyDescent="0.35">
      <c r="B3" s="72"/>
      <c r="C3" s="65"/>
      <c r="D3" s="66"/>
      <c r="E3" s="65"/>
      <c r="F3" s="66" t="s">
        <v>18</v>
      </c>
      <c r="G3" s="65"/>
      <c r="H3" s="66"/>
      <c r="I3" s="65"/>
      <c r="J3" s="67"/>
      <c r="K3" s="8"/>
      <c r="L3" s="8"/>
      <c r="M3" s="8"/>
      <c r="N3" s="8"/>
      <c r="O3" s="8"/>
      <c r="P3" s="8"/>
      <c r="Q3" s="8"/>
      <c r="R3" s="9"/>
    </row>
    <row r="4" spans="1:18" ht="15" customHeight="1" thickBot="1" x14ac:dyDescent="0.4">
      <c r="B4" s="72"/>
      <c r="C4" s="68"/>
      <c r="D4" s="69"/>
      <c r="E4" s="68"/>
      <c r="F4" s="68"/>
      <c r="G4" s="68"/>
      <c r="H4" s="70"/>
      <c r="I4" s="68"/>
      <c r="J4" s="67"/>
      <c r="K4" s="10"/>
      <c r="L4" s="10"/>
      <c r="M4" s="10"/>
      <c r="N4" s="10"/>
      <c r="O4" s="10"/>
      <c r="P4" s="10"/>
      <c r="Q4" s="10"/>
    </row>
    <row r="5" spans="1:18" s="10" customFormat="1" ht="20.100000000000001" customHeight="1" x14ac:dyDescent="0.2">
      <c r="B5" s="73"/>
      <c r="C5" s="74"/>
      <c r="D5" s="74"/>
      <c r="E5" s="74"/>
      <c r="F5" s="74"/>
      <c r="G5" s="74"/>
      <c r="H5" s="74"/>
      <c r="I5" s="74"/>
      <c r="J5" s="75"/>
      <c r="K5" s="11"/>
      <c r="R5" s="8"/>
    </row>
    <row r="6" spans="1:18" s="10" customFormat="1" ht="15" customHeight="1" x14ac:dyDescent="0.2">
      <c r="B6" s="76"/>
      <c r="C6" s="77"/>
      <c r="D6" s="77"/>
      <c r="E6" s="77"/>
      <c r="F6" s="77"/>
      <c r="G6" s="77"/>
      <c r="H6" s="77"/>
      <c r="I6" s="77"/>
      <c r="J6" s="78"/>
      <c r="K6" s="11"/>
      <c r="R6" s="8"/>
    </row>
    <row r="7" spans="1:18" s="10" customFormat="1" ht="15" customHeight="1" x14ac:dyDescent="0.2">
      <c r="B7" s="76"/>
      <c r="C7" s="77"/>
      <c r="D7" s="77"/>
      <c r="E7" s="77"/>
      <c r="F7" s="77"/>
      <c r="G7" s="77"/>
      <c r="H7" s="77"/>
      <c r="I7" s="77"/>
      <c r="J7" s="78"/>
      <c r="K7" s="11"/>
      <c r="R7" s="8"/>
    </row>
    <row r="8" spans="1:18" s="10" customFormat="1" ht="15" customHeight="1" x14ac:dyDescent="0.2">
      <c r="B8" s="76"/>
      <c r="C8" s="77"/>
      <c r="D8" s="77"/>
      <c r="E8" s="77"/>
      <c r="F8" s="77"/>
      <c r="G8" s="77"/>
      <c r="H8" s="77"/>
      <c r="I8" s="77"/>
      <c r="J8" s="78"/>
      <c r="K8" s="11"/>
      <c r="R8" s="8"/>
    </row>
    <row r="9" spans="1:18" s="10" customFormat="1" ht="15" customHeight="1" x14ac:dyDescent="0.2">
      <c r="B9" s="76"/>
      <c r="C9" s="77"/>
      <c r="D9" s="77"/>
      <c r="E9" s="77"/>
      <c r="F9" s="77"/>
      <c r="G9" s="77"/>
      <c r="H9" s="77"/>
      <c r="I9" s="77"/>
      <c r="J9" s="78"/>
      <c r="K9" s="11"/>
      <c r="R9" s="8"/>
    </row>
    <row r="10" spans="1:18" s="10" customFormat="1" ht="15" customHeight="1" x14ac:dyDescent="0.2">
      <c r="B10" s="76"/>
      <c r="C10" s="77"/>
      <c r="D10" s="77"/>
      <c r="E10" s="77"/>
      <c r="F10" s="77"/>
      <c r="G10" s="77"/>
      <c r="H10" s="77"/>
      <c r="I10" s="77"/>
      <c r="J10" s="78"/>
      <c r="K10" s="11"/>
      <c r="R10" s="8"/>
    </row>
    <row r="11" spans="1:18" s="10" customFormat="1" ht="15" customHeight="1" x14ac:dyDescent="0.2">
      <c r="B11" s="76"/>
      <c r="C11" s="77"/>
      <c r="D11" s="77"/>
      <c r="E11" s="77"/>
      <c r="F11" s="77"/>
      <c r="G11" s="77"/>
      <c r="H11" s="77"/>
      <c r="I11" s="77"/>
      <c r="J11" s="78"/>
      <c r="K11" s="11"/>
      <c r="R11" s="8"/>
    </row>
    <row r="12" spans="1:18" s="10" customFormat="1" ht="15" customHeight="1" x14ac:dyDescent="0.2">
      <c r="B12" s="76"/>
      <c r="C12" s="77"/>
      <c r="D12" s="77"/>
      <c r="E12" s="77"/>
      <c r="F12" s="77"/>
      <c r="G12" s="77"/>
      <c r="H12" s="77"/>
      <c r="I12" s="77"/>
      <c r="J12" s="78"/>
      <c r="K12" s="11"/>
      <c r="R12" s="8"/>
    </row>
    <row r="13" spans="1:18" s="10" customFormat="1" ht="15" customHeight="1" x14ac:dyDescent="0.2">
      <c r="B13" s="76"/>
      <c r="C13" s="77"/>
      <c r="D13" s="77"/>
      <c r="E13" s="77"/>
      <c r="F13" s="77"/>
      <c r="G13" s="77"/>
      <c r="H13" s="77"/>
      <c r="I13" s="77"/>
      <c r="J13" s="78"/>
      <c r="K13" s="11"/>
      <c r="R13" s="8"/>
    </row>
    <row r="14" spans="1:18" s="10" customFormat="1" ht="15" customHeight="1" x14ac:dyDescent="0.2">
      <c r="B14" s="76"/>
      <c r="C14" s="77"/>
      <c r="D14" s="77"/>
      <c r="E14" s="77"/>
      <c r="F14" s="77"/>
      <c r="G14" s="77"/>
      <c r="H14" s="77"/>
      <c r="I14" s="77"/>
      <c r="J14" s="78"/>
      <c r="K14" s="11"/>
      <c r="R14" s="8"/>
    </row>
    <row r="15" spans="1:18" s="10" customFormat="1" ht="15" customHeight="1" x14ac:dyDescent="0.2">
      <c r="B15" s="76"/>
      <c r="C15" s="77"/>
      <c r="D15" s="77"/>
      <c r="E15" s="77"/>
      <c r="F15" s="77"/>
      <c r="G15" s="77"/>
      <c r="H15" s="77"/>
      <c r="I15" s="77"/>
      <c r="J15" s="78"/>
      <c r="K15" s="11"/>
      <c r="R15" s="8"/>
    </row>
    <row r="16" spans="1:18" s="10" customFormat="1" ht="15" customHeight="1" x14ac:dyDescent="0.2">
      <c r="B16" s="76"/>
      <c r="C16" s="77"/>
      <c r="D16" s="77"/>
      <c r="E16" s="77"/>
      <c r="F16" s="77"/>
      <c r="G16" s="77"/>
      <c r="H16" s="77"/>
      <c r="I16" s="77"/>
      <c r="J16" s="78"/>
      <c r="K16" s="11"/>
      <c r="R16" s="8"/>
    </row>
    <row r="17" spans="2:18" s="10" customFormat="1" ht="15" customHeight="1" x14ac:dyDescent="0.2">
      <c r="B17" s="76"/>
      <c r="C17" s="77"/>
      <c r="D17" s="77"/>
      <c r="E17" s="77"/>
      <c r="F17" s="77"/>
      <c r="G17" s="77"/>
      <c r="H17" s="77"/>
      <c r="I17" s="77"/>
      <c r="J17" s="78"/>
      <c r="K17" s="11"/>
      <c r="R17" s="8"/>
    </row>
    <row r="18" spans="2:18" s="10" customFormat="1" ht="15" customHeight="1" x14ac:dyDescent="0.2">
      <c r="B18" s="76"/>
      <c r="C18" s="440"/>
      <c r="D18" s="440"/>
      <c r="E18" s="440"/>
      <c r="F18" s="77"/>
      <c r="G18" s="77"/>
      <c r="H18" s="77"/>
      <c r="I18" s="77"/>
      <c r="J18" s="78"/>
      <c r="K18" s="11"/>
      <c r="R18" s="8"/>
    </row>
    <row r="19" spans="2:18" s="10" customFormat="1" ht="15" customHeight="1" x14ac:dyDescent="0.2">
      <c r="B19" s="76"/>
      <c r="C19" s="77"/>
      <c r="D19" s="77"/>
      <c r="E19" s="77"/>
      <c r="F19" s="77"/>
      <c r="G19" s="77"/>
      <c r="H19" s="77"/>
      <c r="I19" s="77"/>
      <c r="J19" s="78"/>
      <c r="K19" s="11"/>
      <c r="L19" s="43"/>
      <c r="R19" s="8"/>
    </row>
    <row r="20" spans="2:18" s="10" customFormat="1" ht="15" customHeight="1" x14ac:dyDescent="0.2">
      <c r="B20" s="76"/>
      <c r="C20" s="77"/>
      <c r="D20" s="77"/>
      <c r="E20" s="77"/>
      <c r="F20" s="77"/>
      <c r="G20" s="77"/>
      <c r="H20" s="77"/>
      <c r="I20" s="77"/>
      <c r="J20" s="78"/>
      <c r="K20" s="11"/>
      <c r="R20" s="8"/>
    </row>
    <row r="21" spans="2:18" s="10" customFormat="1" ht="15" customHeight="1" x14ac:dyDescent="0.2">
      <c r="B21" s="76"/>
      <c r="C21" s="77"/>
      <c r="D21" s="77"/>
      <c r="E21" s="77"/>
      <c r="F21" s="77"/>
      <c r="G21" s="77"/>
      <c r="H21" s="77"/>
      <c r="I21" s="77"/>
      <c r="J21" s="78"/>
      <c r="K21" s="11"/>
      <c r="R21" s="8"/>
    </row>
    <row r="22" spans="2:18" s="10" customFormat="1" ht="15" customHeight="1" x14ac:dyDescent="0.2">
      <c r="B22" s="76"/>
      <c r="C22" s="77"/>
      <c r="D22" s="77"/>
      <c r="E22" s="77"/>
      <c r="F22" s="77"/>
      <c r="G22" s="77"/>
      <c r="H22" s="77"/>
      <c r="I22" s="77"/>
      <c r="J22" s="78"/>
      <c r="K22" s="11"/>
      <c r="R22" s="8"/>
    </row>
    <row r="23" spans="2:18" s="10" customFormat="1" ht="15" customHeight="1" x14ac:dyDescent="0.2">
      <c r="B23" s="76"/>
      <c r="C23" s="77"/>
      <c r="D23" s="77"/>
      <c r="E23" s="77"/>
      <c r="F23" s="77"/>
      <c r="G23" s="77"/>
      <c r="H23" s="77"/>
      <c r="I23" s="77"/>
      <c r="J23" s="78"/>
      <c r="K23" s="11"/>
      <c r="R23" s="8"/>
    </row>
    <row r="24" spans="2:18" s="10" customFormat="1" ht="15" customHeight="1" x14ac:dyDescent="0.2">
      <c r="B24" s="76"/>
      <c r="C24" s="77"/>
      <c r="D24" s="77"/>
      <c r="E24" s="77"/>
      <c r="F24" s="77"/>
      <c r="G24" s="77"/>
      <c r="H24" s="77"/>
      <c r="I24" s="77"/>
      <c r="J24" s="78"/>
      <c r="K24" s="11"/>
      <c r="R24" s="8"/>
    </row>
    <row r="25" spans="2:18" s="10" customFormat="1" ht="15.75" customHeight="1" x14ac:dyDescent="0.2">
      <c r="B25" s="76"/>
      <c r="C25" s="77"/>
      <c r="D25" s="77"/>
      <c r="E25" s="77"/>
      <c r="F25" s="77"/>
      <c r="G25" s="77"/>
      <c r="H25" s="77"/>
      <c r="I25" s="77"/>
      <c r="J25" s="78"/>
      <c r="K25" s="11"/>
      <c r="R25" s="8"/>
    </row>
    <row r="26" spans="2:18" s="10" customFormat="1" ht="15.75" customHeight="1" x14ac:dyDescent="0.2">
      <c r="B26" s="76"/>
      <c r="C26" s="77"/>
      <c r="D26" s="77"/>
      <c r="E26" s="77"/>
      <c r="F26" s="77"/>
      <c r="G26" s="77"/>
      <c r="H26" s="77"/>
      <c r="I26" s="77"/>
      <c r="J26" s="78"/>
      <c r="K26" s="11"/>
      <c r="R26" s="8"/>
    </row>
    <row r="27" spans="2:18" s="10" customFormat="1" ht="15" customHeight="1" x14ac:dyDescent="0.2">
      <c r="B27" s="76"/>
      <c r="C27" s="77"/>
      <c r="D27" s="77"/>
      <c r="E27" s="77"/>
      <c r="F27" s="77"/>
      <c r="G27" s="77"/>
      <c r="H27" s="77"/>
      <c r="I27" s="77"/>
      <c r="J27" s="78"/>
      <c r="K27" s="11"/>
      <c r="R27" s="8"/>
    </row>
    <row r="28" spans="2:18" s="10" customFormat="1" ht="15" customHeight="1" x14ac:dyDescent="0.2">
      <c r="B28" s="76"/>
      <c r="C28" s="77"/>
      <c r="D28" s="77"/>
      <c r="E28" s="77"/>
      <c r="F28" s="77"/>
      <c r="G28" s="77"/>
      <c r="H28" s="77"/>
      <c r="I28" s="77"/>
      <c r="J28" s="78"/>
      <c r="K28" s="11"/>
      <c r="R28" s="8"/>
    </row>
    <row r="29" spans="2:18" s="10" customFormat="1" ht="15" customHeight="1" x14ac:dyDescent="0.2">
      <c r="B29" s="76"/>
      <c r="C29" s="77"/>
      <c r="D29" s="77"/>
      <c r="E29" s="77"/>
      <c r="F29" s="77"/>
      <c r="G29" s="77"/>
      <c r="H29" s="77"/>
      <c r="I29" s="77"/>
      <c r="J29" s="78"/>
      <c r="K29" s="11"/>
      <c r="R29" s="8"/>
    </row>
    <row r="30" spans="2:18" s="10" customFormat="1" ht="15" customHeight="1" x14ac:dyDescent="0.2">
      <c r="B30" s="76"/>
      <c r="C30" s="77"/>
      <c r="D30" s="79"/>
      <c r="E30" s="77"/>
      <c r="F30" s="77"/>
      <c r="G30" s="77"/>
      <c r="H30" s="77"/>
      <c r="I30" s="77"/>
      <c r="J30" s="78"/>
      <c r="K30" s="11"/>
      <c r="R30" s="8"/>
    </row>
    <row r="31" spans="2:18" s="10" customFormat="1" ht="15" customHeight="1" x14ac:dyDescent="0.2">
      <c r="B31" s="76"/>
      <c r="C31" s="79"/>
      <c r="D31" s="79"/>
      <c r="E31" s="77"/>
      <c r="F31" s="77"/>
      <c r="G31" s="77"/>
      <c r="H31" s="77"/>
      <c r="I31" s="77"/>
      <c r="J31" s="78"/>
      <c r="K31" s="11"/>
      <c r="R31" s="8"/>
    </row>
    <row r="32" spans="2:18" s="10" customFormat="1" ht="15" customHeight="1" x14ac:dyDescent="0.2">
      <c r="B32" s="76"/>
      <c r="C32" s="79"/>
      <c r="D32" s="79"/>
      <c r="E32" s="77"/>
      <c r="F32" s="77"/>
      <c r="G32" s="77"/>
      <c r="H32" s="77"/>
      <c r="I32" s="77"/>
      <c r="J32" s="78"/>
      <c r="K32" s="11"/>
      <c r="R32" s="8"/>
    </row>
    <row r="33" spans="2:18" s="10" customFormat="1" ht="15" customHeight="1" x14ac:dyDescent="0.2">
      <c r="B33" s="76"/>
      <c r="C33" s="79"/>
      <c r="D33" s="79"/>
      <c r="E33" s="77"/>
      <c r="F33" s="77"/>
      <c r="G33" s="77"/>
      <c r="H33" s="77"/>
      <c r="I33" s="77"/>
      <c r="J33" s="78"/>
      <c r="K33" s="11"/>
      <c r="R33" s="8"/>
    </row>
    <row r="34" spans="2:18" s="10" customFormat="1" ht="15" customHeight="1" x14ac:dyDescent="0.2">
      <c r="B34" s="76"/>
      <c r="C34" s="77"/>
      <c r="D34" s="77"/>
      <c r="E34" s="77"/>
      <c r="F34" s="77"/>
      <c r="G34" s="77"/>
      <c r="H34" s="77"/>
      <c r="I34" s="77"/>
      <c r="J34" s="78"/>
      <c r="K34" s="11"/>
      <c r="R34" s="8"/>
    </row>
    <row r="35" spans="2:18" s="10" customFormat="1" ht="15" customHeight="1" x14ac:dyDescent="0.2">
      <c r="B35" s="76"/>
      <c r="C35" s="77"/>
      <c r="D35" s="77"/>
      <c r="E35" s="77"/>
      <c r="F35" s="77"/>
      <c r="G35" s="77"/>
      <c r="H35" s="77"/>
      <c r="I35" s="77"/>
      <c r="J35" s="78"/>
      <c r="K35" s="12"/>
      <c r="L35" s="8"/>
      <c r="M35" s="8"/>
      <c r="N35" s="8"/>
      <c r="O35" s="8"/>
      <c r="P35" s="8"/>
      <c r="Q35" s="8"/>
      <c r="R35" s="8"/>
    </row>
    <row r="36" spans="2:18" s="10" customFormat="1" ht="15" customHeight="1" x14ac:dyDescent="0.2">
      <c r="B36" s="76"/>
      <c r="C36" s="77"/>
      <c r="D36" s="77"/>
      <c r="E36" s="77"/>
      <c r="F36" s="77"/>
      <c r="G36" s="77"/>
      <c r="H36" s="77"/>
      <c r="I36" s="77"/>
      <c r="J36" s="78"/>
      <c r="K36" s="12"/>
      <c r="L36" s="8"/>
      <c r="M36" s="8"/>
      <c r="N36" s="8"/>
      <c r="O36" s="8"/>
      <c r="P36" s="8"/>
      <c r="Q36" s="8"/>
      <c r="R36" s="8"/>
    </row>
    <row r="37" spans="2:18" s="10" customFormat="1" ht="15" customHeight="1" x14ac:dyDescent="0.2">
      <c r="B37" s="76"/>
      <c r="C37" s="77"/>
      <c r="D37" s="77"/>
      <c r="E37" s="77"/>
      <c r="F37" s="77"/>
      <c r="G37" s="77"/>
      <c r="H37" s="77"/>
      <c r="I37" s="77"/>
      <c r="J37" s="78"/>
      <c r="K37" s="12"/>
      <c r="L37" s="8"/>
      <c r="M37" s="8"/>
      <c r="N37" s="8"/>
      <c r="O37" s="8"/>
      <c r="P37" s="8"/>
      <c r="Q37" s="8"/>
      <c r="R37" s="8"/>
    </row>
    <row r="38" spans="2:18" s="10" customFormat="1" ht="15" customHeight="1" x14ac:dyDescent="0.2">
      <c r="B38" s="76"/>
      <c r="C38" s="77"/>
      <c r="D38" s="77"/>
      <c r="E38" s="77"/>
      <c r="F38" s="77"/>
      <c r="G38" s="77"/>
      <c r="H38" s="77"/>
      <c r="I38" s="77"/>
      <c r="J38" s="78"/>
      <c r="K38" s="12"/>
      <c r="L38" s="8"/>
      <c r="M38" s="8"/>
      <c r="N38" s="8"/>
      <c r="O38" s="8"/>
      <c r="P38" s="8"/>
      <c r="Q38" s="8"/>
      <c r="R38" s="8"/>
    </row>
    <row r="39" spans="2:18" s="10" customFormat="1" ht="15" customHeight="1" x14ac:dyDescent="0.2">
      <c r="B39" s="76"/>
      <c r="C39" s="77"/>
      <c r="D39" s="77"/>
      <c r="E39" s="77"/>
      <c r="F39" s="77"/>
      <c r="G39" s="77"/>
      <c r="H39" s="77"/>
      <c r="I39" s="77"/>
      <c r="J39" s="78"/>
      <c r="K39" s="12"/>
      <c r="L39" s="8"/>
      <c r="M39" s="8"/>
      <c r="N39" s="8"/>
      <c r="O39" s="8"/>
      <c r="P39" s="8"/>
      <c r="Q39" s="8"/>
      <c r="R39" s="8"/>
    </row>
    <row r="40" spans="2:18" s="10" customFormat="1" ht="15" customHeight="1" x14ac:dyDescent="0.2">
      <c r="B40" s="76"/>
      <c r="C40" s="77"/>
      <c r="D40" s="77"/>
      <c r="E40" s="77"/>
      <c r="F40" s="77"/>
      <c r="G40" s="77"/>
      <c r="H40" s="77"/>
      <c r="I40" s="77"/>
      <c r="J40" s="78"/>
      <c r="K40" s="12"/>
      <c r="L40" s="8"/>
      <c r="M40" s="8"/>
      <c r="N40" s="8"/>
      <c r="O40" s="8"/>
      <c r="P40" s="8"/>
      <c r="Q40" s="8"/>
      <c r="R40" s="8"/>
    </row>
    <row r="41" spans="2:18" s="10" customFormat="1" ht="15" customHeight="1" x14ac:dyDescent="0.2">
      <c r="B41" s="76"/>
      <c r="C41" s="77"/>
      <c r="D41" s="77"/>
      <c r="E41" s="77"/>
      <c r="F41" s="77"/>
      <c r="G41" s="77"/>
      <c r="H41" s="77"/>
      <c r="I41" s="77"/>
      <c r="J41" s="78"/>
      <c r="K41" s="12"/>
      <c r="L41" s="8"/>
      <c r="M41" s="8"/>
      <c r="N41" s="8"/>
      <c r="O41" s="8"/>
      <c r="P41" s="8"/>
      <c r="Q41" s="8"/>
      <c r="R41" s="8"/>
    </row>
    <row r="42" spans="2:18" s="10" customFormat="1" ht="15" customHeight="1" x14ac:dyDescent="0.2">
      <c r="B42" s="76"/>
      <c r="C42" s="77"/>
      <c r="D42" s="77"/>
      <c r="E42" s="77"/>
      <c r="F42" s="77"/>
      <c r="G42" s="77"/>
      <c r="H42" s="77"/>
      <c r="I42" s="77"/>
      <c r="J42" s="78"/>
      <c r="K42" s="12"/>
      <c r="L42" s="8"/>
      <c r="M42" s="8"/>
      <c r="N42" s="8"/>
      <c r="O42" s="8"/>
      <c r="P42" s="8"/>
      <c r="Q42" s="8"/>
      <c r="R42" s="8"/>
    </row>
    <row r="43" spans="2:18" s="10" customFormat="1" ht="15" customHeight="1" x14ac:dyDescent="0.2">
      <c r="B43" s="76"/>
      <c r="C43" s="77"/>
      <c r="D43" s="77"/>
      <c r="E43" s="77"/>
      <c r="F43" s="80"/>
      <c r="G43" s="77"/>
      <c r="H43" s="77"/>
      <c r="I43" s="77"/>
      <c r="J43" s="78"/>
      <c r="K43" s="12"/>
      <c r="L43" s="8"/>
      <c r="M43" s="8"/>
      <c r="N43" s="8"/>
      <c r="O43" s="8"/>
      <c r="P43" s="8"/>
      <c r="Q43" s="8"/>
      <c r="R43" s="8"/>
    </row>
    <row r="44" spans="2:18" s="10" customFormat="1" ht="15" customHeight="1" x14ac:dyDescent="0.2">
      <c r="B44" s="76"/>
      <c r="C44" s="77"/>
      <c r="D44" s="77"/>
      <c r="E44" s="77"/>
      <c r="F44" s="80"/>
      <c r="G44" s="77"/>
      <c r="H44" s="193"/>
      <c r="I44" s="193"/>
      <c r="J44" s="78"/>
      <c r="K44" s="12"/>
      <c r="L44" s="8"/>
      <c r="M44" s="8"/>
      <c r="N44" s="8"/>
      <c r="O44" s="8"/>
      <c r="P44" s="8"/>
      <c r="Q44" s="8"/>
      <c r="R44" s="8"/>
    </row>
    <row r="45" spans="2:18" s="10" customFormat="1" ht="15" customHeight="1" x14ac:dyDescent="0.2">
      <c r="B45" s="76"/>
      <c r="C45" s="77"/>
      <c r="D45" s="77"/>
      <c r="E45" s="77"/>
      <c r="F45" s="80"/>
      <c r="G45" s="77"/>
      <c r="H45" s="77"/>
      <c r="I45" s="77"/>
      <c r="J45" s="78"/>
      <c r="K45" s="12"/>
      <c r="L45" s="8"/>
      <c r="M45" s="8"/>
      <c r="N45" s="8"/>
      <c r="O45" s="8"/>
      <c r="P45" s="8"/>
      <c r="Q45" s="8"/>
      <c r="R45" s="8"/>
    </row>
    <row r="46" spans="2:18" s="10" customFormat="1" ht="15" customHeight="1" x14ac:dyDescent="0.2">
      <c r="B46" s="76"/>
      <c r="C46" s="77"/>
      <c r="D46" s="77"/>
      <c r="E46" s="77"/>
      <c r="F46" s="80"/>
      <c r="G46" s="77"/>
      <c r="H46" s="77"/>
      <c r="I46" s="77"/>
      <c r="J46" s="78"/>
      <c r="K46" s="12"/>
      <c r="L46" s="8"/>
      <c r="M46" s="8"/>
      <c r="N46" s="8"/>
      <c r="O46" s="8"/>
      <c r="P46" s="8"/>
      <c r="Q46" s="8"/>
      <c r="R46" s="8"/>
    </row>
    <row r="47" spans="2:18" s="10" customFormat="1" ht="15" customHeight="1" x14ac:dyDescent="0.2">
      <c r="B47" s="76"/>
      <c r="C47" s="77"/>
      <c r="D47" s="77"/>
      <c r="E47" s="77"/>
      <c r="F47" s="80"/>
      <c r="G47" s="77"/>
      <c r="H47" s="77"/>
      <c r="I47" s="77"/>
      <c r="J47" s="78"/>
      <c r="K47" s="12"/>
      <c r="L47" s="8"/>
      <c r="M47" s="8"/>
      <c r="N47" s="8"/>
      <c r="O47" s="8"/>
      <c r="P47" s="8"/>
      <c r="Q47" s="8"/>
      <c r="R47" s="8"/>
    </row>
    <row r="48" spans="2:18" s="10" customFormat="1" ht="15" customHeight="1" x14ac:dyDescent="0.2">
      <c r="B48" s="76"/>
      <c r="C48" s="77"/>
      <c r="D48" s="77"/>
      <c r="E48" s="77"/>
      <c r="F48" s="80"/>
      <c r="G48" s="77"/>
      <c r="H48" s="77"/>
      <c r="I48" s="77"/>
      <c r="J48" s="78"/>
      <c r="K48" s="12"/>
      <c r="L48" s="8"/>
      <c r="M48" s="8"/>
      <c r="N48" s="8"/>
      <c r="O48" s="8"/>
      <c r="P48" s="8"/>
      <c r="Q48" s="8"/>
      <c r="R48" s="8"/>
    </row>
    <row r="49" spans="2:18" s="10" customFormat="1" ht="15" customHeight="1" x14ac:dyDescent="0.2">
      <c r="B49" s="76"/>
      <c r="C49" s="77"/>
      <c r="D49" s="77"/>
      <c r="E49" s="77"/>
      <c r="F49" s="80"/>
      <c r="G49" s="77"/>
      <c r="H49" s="77"/>
      <c r="I49" s="77"/>
      <c r="J49" s="78"/>
      <c r="K49" s="12"/>
      <c r="L49" s="8"/>
      <c r="M49" s="8"/>
      <c r="N49" s="8"/>
      <c r="O49" s="8"/>
      <c r="P49" s="8"/>
      <c r="Q49" s="8"/>
      <c r="R49" s="8"/>
    </row>
    <row r="50" spans="2:18" s="10" customFormat="1" ht="15" customHeight="1" x14ac:dyDescent="0.2">
      <c r="B50" s="76"/>
      <c r="C50" s="77"/>
      <c r="D50" s="77"/>
      <c r="E50" s="77"/>
      <c r="F50" s="80"/>
      <c r="G50" s="77"/>
      <c r="H50" s="77"/>
      <c r="I50" s="77"/>
      <c r="J50" s="78"/>
      <c r="K50" s="12"/>
      <c r="L50" s="8"/>
      <c r="M50" s="8"/>
      <c r="N50" s="8"/>
      <c r="O50" s="8"/>
      <c r="P50" s="8"/>
      <c r="Q50" s="8"/>
      <c r="R50" s="8"/>
    </row>
    <row r="51" spans="2:18" s="10" customFormat="1" ht="15" customHeight="1" x14ac:dyDescent="0.2">
      <c r="B51" s="76"/>
      <c r="C51" s="77"/>
      <c r="D51" s="77"/>
      <c r="E51" s="77"/>
      <c r="F51" s="80"/>
      <c r="G51" s="77"/>
      <c r="H51" s="77"/>
      <c r="I51" s="77"/>
      <c r="J51" s="78"/>
      <c r="K51" s="12"/>
      <c r="L51" s="8"/>
      <c r="M51" s="8"/>
      <c r="N51" s="8"/>
      <c r="O51" s="8"/>
      <c r="P51" s="8"/>
      <c r="Q51" s="8"/>
      <c r="R51" s="8"/>
    </row>
    <row r="52" spans="2:18" s="10" customFormat="1" ht="15" customHeight="1" x14ac:dyDescent="0.2">
      <c r="B52" s="76"/>
      <c r="C52" s="77"/>
      <c r="D52" s="77"/>
      <c r="E52" s="77"/>
      <c r="F52" s="80"/>
      <c r="G52" s="77"/>
      <c r="H52" s="77"/>
      <c r="I52" s="77"/>
      <c r="J52" s="78"/>
      <c r="K52" s="12"/>
      <c r="L52" s="8"/>
      <c r="M52" s="8"/>
      <c r="N52" s="8"/>
      <c r="O52" s="8"/>
      <c r="P52" s="8"/>
      <c r="Q52" s="8"/>
      <c r="R52" s="8"/>
    </row>
    <row r="53" spans="2:18" s="10" customFormat="1" ht="15" customHeight="1" x14ac:dyDescent="0.2">
      <c r="B53" s="76"/>
      <c r="C53" s="77"/>
      <c r="D53" s="77"/>
      <c r="E53" s="77"/>
      <c r="F53" s="80"/>
      <c r="G53" s="77"/>
      <c r="H53" s="77"/>
      <c r="I53" s="77"/>
      <c r="J53" s="78"/>
      <c r="K53" s="12"/>
      <c r="L53" s="8"/>
      <c r="M53" s="8"/>
      <c r="N53" s="8"/>
      <c r="O53" s="8"/>
      <c r="P53" s="8"/>
      <c r="Q53" s="8"/>
      <c r="R53" s="8"/>
    </row>
    <row r="54" spans="2:18" s="10" customFormat="1" ht="15" customHeight="1" x14ac:dyDescent="0.2">
      <c r="B54" s="76"/>
      <c r="C54" s="77"/>
      <c r="D54" s="77"/>
      <c r="E54" s="77"/>
      <c r="F54" s="80"/>
      <c r="G54" s="77"/>
      <c r="H54" s="77"/>
      <c r="I54" s="77"/>
      <c r="J54" s="78"/>
      <c r="K54" s="12"/>
      <c r="L54" s="8"/>
      <c r="M54" s="8"/>
      <c r="N54" s="8"/>
      <c r="O54" s="8"/>
      <c r="P54" s="8"/>
      <c r="Q54" s="8"/>
      <c r="R54" s="8"/>
    </row>
    <row r="55" spans="2:18" s="10" customFormat="1" ht="15" customHeight="1" x14ac:dyDescent="0.2">
      <c r="B55" s="76"/>
      <c r="C55" s="77"/>
      <c r="D55" s="77"/>
      <c r="E55" s="77"/>
      <c r="F55" s="80"/>
      <c r="G55" s="77"/>
      <c r="H55" s="77"/>
      <c r="I55" s="77"/>
      <c r="J55" s="78"/>
      <c r="K55" s="12"/>
      <c r="L55" s="8"/>
      <c r="M55" s="8"/>
      <c r="N55" s="8"/>
      <c r="O55" s="8"/>
      <c r="P55" s="8"/>
      <c r="Q55" s="8"/>
      <c r="R55" s="8"/>
    </row>
    <row r="56" spans="2:18" ht="24" thickBot="1" x14ac:dyDescent="0.4">
      <c r="B56" s="81"/>
      <c r="C56" s="82"/>
      <c r="D56" s="82"/>
      <c r="E56" s="83"/>
      <c r="F56" s="83"/>
      <c r="G56" s="83"/>
      <c r="H56" s="83"/>
      <c r="I56" s="83"/>
      <c r="J56" s="84"/>
    </row>
    <row r="57" spans="2:18" ht="36" customHeight="1" x14ac:dyDescent="0.35"/>
    <row r="62" spans="2:18" x14ac:dyDescent="0.3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85546875" defaultRowHeight="14.25" x14ac:dyDescent="0.2"/>
  <cols>
    <col min="1" max="1" width="11.5703125" style="340" customWidth="1"/>
    <col min="2" max="2" width="51" style="340" customWidth="1"/>
    <col min="3" max="5" width="30.85546875" style="340" customWidth="1"/>
    <col min="6" max="8" width="23" style="340" customWidth="1"/>
    <col min="9" max="16384" width="8.85546875" style="340"/>
  </cols>
  <sheetData>
    <row r="1" spans="1:7" ht="20.25" x14ac:dyDescent="0.3">
      <c r="A1" s="338"/>
      <c r="B1" s="339" t="s">
        <v>346</v>
      </c>
    </row>
    <row r="2" spans="1:7" ht="15" x14ac:dyDescent="0.25">
      <c r="A2" s="338"/>
      <c r="B2" s="187" t="str">
        <f>Tradingname</f>
        <v>APA OPERATIONS PTY LIMITED</v>
      </c>
      <c r="C2" s="188"/>
    </row>
    <row r="3" spans="1:7" ht="15" x14ac:dyDescent="0.25">
      <c r="B3" s="189" t="s">
        <v>181</v>
      </c>
      <c r="C3" s="190" t="str">
        <f>TEXT(Yearstart,"dd/mm/yyyy")&amp;" to "&amp;TEXT(Yearending,"dd/mm/yyyy")</f>
        <v>01/07/2025 to 30/06/2026</v>
      </c>
    </row>
    <row r="4" spans="1:7" x14ac:dyDescent="0.2">
      <c r="B4" s="39" t="s">
        <v>425</v>
      </c>
      <c r="C4" s="39"/>
      <c r="F4" s="39"/>
      <c r="G4" s="39"/>
    </row>
    <row r="5" spans="1:7" ht="15.75" x14ac:dyDescent="0.25">
      <c r="B5" s="342"/>
      <c r="C5" s="39"/>
    </row>
    <row r="6" spans="1:7" ht="15.75" x14ac:dyDescent="0.25">
      <c r="B6" s="343"/>
    </row>
    <row r="8" spans="1:7" s="341" customFormat="1" ht="25.5" x14ac:dyDescent="0.2">
      <c r="B8" s="213" t="s">
        <v>426</v>
      </c>
      <c r="C8" s="213" t="s">
        <v>57</v>
      </c>
      <c r="D8" s="213" t="s">
        <v>58</v>
      </c>
      <c r="E8" s="213" t="s">
        <v>25</v>
      </c>
    </row>
    <row r="9" spans="1:7" x14ac:dyDescent="0.2">
      <c r="B9" s="126" t="s">
        <v>45</v>
      </c>
      <c r="C9" s="255">
        <f>'2. Revenues and expenses'!D16</f>
        <v>41029989.467332542</v>
      </c>
      <c r="D9" s="255">
        <f>'2. Revenues and expenses'!E16</f>
        <v>4360721.5600000005</v>
      </c>
      <c r="E9" s="255">
        <f>'2. Revenues and expenses'!F16</f>
        <v>45390711.027332544</v>
      </c>
    </row>
    <row r="10" spans="1:7" x14ac:dyDescent="0.2">
      <c r="B10" s="126" t="s">
        <v>53</v>
      </c>
      <c r="C10" s="255">
        <f>'2. Revenues and expenses'!D19</f>
        <v>0</v>
      </c>
      <c r="D10" s="255">
        <f>'2. Revenues and expenses'!E19</f>
        <v>0</v>
      </c>
      <c r="E10" s="255">
        <f>'2. Revenues and expenses'!F19</f>
        <v>0</v>
      </c>
    </row>
    <row r="11" spans="1:7" x14ac:dyDescent="0.2">
      <c r="B11" s="214" t="s">
        <v>22</v>
      </c>
      <c r="C11" s="255">
        <f>'2. Revenues and expenses'!D20</f>
        <v>41029989.467332542</v>
      </c>
      <c r="D11" s="255">
        <f>'2. Revenues and expenses'!E20</f>
        <v>4360721.5600000005</v>
      </c>
      <c r="E11" s="255">
        <f>'2. Revenues and expenses'!F20</f>
        <v>45390711.027332544</v>
      </c>
    </row>
    <row r="12" spans="1:7" x14ac:dyDescent="0.2">
      <c r="B12" s="126" t="s">
        <v>59</v>
      </c>
      <c r="C12" s="255">
        <f>'2. Revenues and expenses'!D30</f>
        <v>-7622610.9377077073</v>
      </c>
      <c r="D12" s="255">
        <f>'2. Revenues and expenses'!E30</f>
        <v>-810141.17456742399</v>
      </c>
      <c r="E12" s="255">
        <f>'2. Revenues and expenses'!F30</f>
        <v>-8432752.112275131</v>
      </c>
    </row>
    <row r="13" spans="1:7" x14ac:dyDescent="0.2">
      <c r="B13" s="126" t="s">
        <v>427</v>
      </c>
      <c r="C13" s="255">
        <f>'2. Revenues and expenses'!D41</f>
        <v>-4621974.730881786</v>
      </c>
      <c r="D13" s="255">
        <f>'2. Revenues and expenses'!E41</f>
        <v>0</v>
      </c>
      <c r="E13" s="255">
        <f>'2. Revenues and expenses'!F41</f>
        <v>-4621974.730881786</v>
      </c>
    </row>
    <row r="14" spans="1:7" x14ac:dyDescent="0.2">
      <c r="B14" s="214" t="s">
        <v>61</v>
      </c>
      <c r="C14" s="255">
        <f>'2. Revenues and expenses'!D42</f>
        <v>-12244585.668589493</v>
      </c>
      <c r="D14" s="255">
        <f>'2. Revenues and expenses'!E42</f>
        <v>-810141.17456742399</v>
      </c>
      <c r="E14" s="255">
        <f>'2. Revenues and expenses'!F42</f>
        <v>-13054726.843156917</v>
      </c>
    </row>
    <row r="15" spans="1:7" x14ac:dyDescent="0.2">
      <c r="B15" s="214" t="s">
        <v>428</v>
      </c>
      <c r="C15" s="255">
        <f>'2. Revenues and expenses'!D43</f>
        <v>28785403.798743047</v>
      </c>
      <c r="D15" s="255">
        <f>'2. Revenues and expenses'!E43</f>
        <v>3550580.3854325768</v>
      </c>
      <c r="E15" s="255">
        <f>'2. Revenues and expenses'!F43</f>
        <v>32335984.184175625</v>
      </c>
    </row>
    <row r="16" spans="1:7" x14ac:dyDescent="0.2">
      <c r="B16" s="344"/>
      <c r="C16" s="345"/>
      <c r="D16" s="345"/>
      <c r="E16" s="345"/>
    </row>
    <row r="17" spans="2:4" x14ac:dyDescent="0.2">
      <c r="B17" s="346"/>
      <c r="C17" s="347"/>
    </row>
    <row r="18" spans="2:4" s="341" customFormat="1" ht="24.6" customHeight="1" x14ac:dyDescent="0.2">
      <c r="B18" s="213" t="s">
        <v>429</v>
      </c>
      <c r="C18" s="213" t="s">
        <v>430</v>
      </c>
      <c r="D18" s="213" t="s">
        <v>431</v>
      </c>
    </row>
    <row r="19" spans="2:4" x14ac:dyDescent="0.2">
      <c r="B19" s="126" t="s">
        <v>142</v>
      </c>
      <c r="C19" s="255">
        <f>'3. Statement of pipeline assets'!D16</f>
        <v>94000292.10448575</v>
      </c>
      <c r="D19" s="255">
        <f>'3. Statement of pipeline assets'!E16</f>
        <v>95692309.814485744</v>
      </c>
    </row>
    <row r="20" spans="2:4" x14ac:dyDescent="0.2">
      <c r="B20" s="126" t="s">
        <v>85</v>
      </c>
      <c r="C20" s="255">
        <f>'3. Statement of pipeline assets'!D23</f>
        <v>0</v>
      </c>
      <c r="D20" s="255">
        <f>'3. Statement of pipeline assets'!E23</f>
        <v>0</v>
      </c>
    </row>
    <row r="21" spans="2:4" x14ac:dyDescent="0.2">
      <c r="B21" s="126" t="s">
        <v>143</v>
      </c>
      <c r="C21" s="255">
        <f>'3. Statement of pipeline assets'!D30</f>
        <v>0</v>
      </c>
      <c r="D21" s="255">
        <f>'3. Statement of pipeline assets'!E30</f>
        <v>0</v>
      </c>
    </row>
    <row r="22" spans="2:4" x14ac:dyDescent="0.2">
      <c r="B22" s="126" t="s">
        <v>145</v>
      </c>
      <c r="C22" s="255">
        <f>'3. Statement of pipeline assets'!D37</f>
        <v>15697864.3351191</v>
      </c>
      <c r="D22" s="255">
        <f>'3. Statement of pipeline assets'!E37</f>
        <v>16095128.985119101</v>
      </c>
    </row>
    <row r="23" spans="2:4" x14ac:dyDescent="0.2">
      <c r="B23" s="126" t="s">
        <v>87</v>
      </c>
      <c r="C23" s="255">
        <f>'3. Statement of pipeline assets'!D44</f>
        <v>0</v>
      </c>
      <c r="D23" s="255">
        <f>'3. Statement of pipeline assets'!E44</f>
        <v>0</v>
      </c>
    </row>
    <row r="24" spans="2:4" x14ac:dyDescent="0.2">
      <c r="B24" s="126" t="s">
        <v>147</v>
      </c>
      <c r="C24" s="255">
        <f>'3. Statement of pipeline assets'!D51</f>
        <v>101428.91987198615</v>
      </c>
      <c r="D24" s="255">
        <f>'3. Statement of pipeline assets'!E51</f>
        <v>119749.59987198614</v>
      </c>
    </row>
    <row r="25" spans="2:4" x14ac:dyDescent="0.2">
      <c r="B25" s="126" t="s">
        <v>1</v>
      </c>
      <c r="C25" s="255">
        <f>'3. Statement of pipeline assets'!D58</f>
        <v>10146.4381772749</v>
      </c>
      <c r="D25" s="255">
        <f>'3. Statement of pipeline assets'!E58</f>
        <v>10292.4181772749</v>
      </c>
    </row>
    <row r="26" spans="2:4" x14ac:dyDescent="0.2">
      <c r="B26" s="126" t="s">
        <v>149</v>
      </c>
      <c r="C26" s="255">
        <f>'3. Statement of pipeline assets'!D64</f>
        <v>0</v>
      </c>
      <c r="D26" s="255">
        <f>'3. Statement of pipeline assets'!E64</f>
        <v>0</v>
      </c>
    </row>
    <row r="27" spans="2:4" x14ac:dyDescent="0.2">
      <c r="B27" s="126" t="s">
        <v>233</v>
      </c>
      <c r="C27" s="255">
        <f>'3. Statement of pipeline assets'!D71</f>
        <v>535112.86110385973</v>
      </c>
      <c r="D27" s="255">
        <f>'3. Statement of pipeline assets'!E71</f>
        <v>542324.1811038598</v>
      </c>
    </row>
    <row r="28" spans="2:4" x14ac:dyDescent="0.2">
      <c r="B28" s="126" t="s">
        <v>312</v>
      </c>
      <c r="C28" s="255">
        <f>'3. Statement of pipeline assets'!D78</f>
        <v>0</v>
      </c>
      <c r="D28" s="255">
        <f>'3. Statement of pipeline assets'!E78</f>
        <v>0</v>
      </c>
    </row>
    <row r="29" spans="2:4" x14ac:dyDescent="0.2">
      <c r="B29" s="126" t="s">
        <v>151</v>
      </c>
      <c r="C29" s="255">
        <f>'3. Statement of pipeline assets'!D79</f>
        <v>6264390.2699999996</v>
      </c>
      <c r="D29" s="255">
        <f>'3. Statement of pipeline assets'!E79</f>
        <v>6218002.0100000007</v>
      </c>
    </row>
    <row r="30" spans="2:4" x14ac:dyDescent="0.2">
      <c r="B30" s="216" t="s">
        <v>432</v>
      </c>
      <c r="C30" s="256">
        <f>'3. Statement of pipeline assets'!D80</f>
        <v>116609234.92875797</v>
      </c>
      <c r="D30" s="256">
        <f>'3. Statement of pipeline assets'!E80</f>
        <v>118677807.00875798</v>
      </c>
    </row>
    <row r="31" spans="2:4" x14ac:dyDescent="0.2">
      <c r="B31" s="126" t="s">
        <v>433</v>
      </c>
      <c r="C31" s="255">
        <f>'3. Statement of pipeline assets'!D88</f>
        <v>4424812.495206072</v>
      </c>
      <c r="D31" s="255">
        <f>'3. Statement of pipeline assets'!E88</f>
        <v>4308385.9018301833</v>
      </c>
    </row>
    <row r="32" spans="2:4" x14ac:dyDescent="0.2">
      <c r="B32" s="126" t="s">
        <v>434</v>
      </c>
      <c r="C32" s="255">
        <f>'3. Statement of pipeline assets'!D95</f>
        <v>966506.91367578856</v>
      </c>
      <c r="D32" s="255">
        <f>'3. Statement of pipeline assets'!E95</f>
        <v>907413.51353068079</v>
      </c>
    </row>
    <row r="33" spans="1:4" x14ac:dyDescent="0.2">
      <c r="A33" s="39"/>
      <c r="B33" s="126" t="s">
        <v>435</v>
      </c>
      <c r="C33" s="255">
        <f>'3. Statement of pipeline assets'!D96</f>
        <v>0</v>
      </c>
      <c r="D33" s="255">
        <f>'3. Statement of pipeline assets'!E96</f>
        <v>0</v>
      </c>
    </row>
    <row r="34" spans="1:4" x14ac:dyDescent="0.2">
      <c r="A34" s="39"/>
      <c r="B34" s="126" t="s">
        <v>436</v>
      </c>
      <c r="C34" s="255">
        <f>'3. Statement of pipeline assets'!D97</f>
        <v>0</v>
      </c>
      <c r="D34" s="255">
        <f>'3. Statement of pipeline assets'!E97</f>
        <v>0</v>
      </c>
    </row>
    <row r="35" spans="1:4" x14ac:dyDescent="0.2">
      <c r="B35" s="126" t="s">
        <v>437</v>
      </c>
      <c r="C35" s="255">
        <f>'3. Statement of pipeline assets'!D98</f>
        <v>0</v>
      </c>
      <c r="D35" s="255">
        <f>'3. Statement of pipeline assets'!E98</f>
        <v>0</v>
      </c>
    </row>
    <row r="36" spans="1:4" x14ac:dyDescent="0.2">
      <c r="B36" s="217" t="s">
        <v>438</v>
      </c>
      <c r="C36" s="256">
        <f>'3. Statement of pipeline assets'!D99</f>
        <v>5391319.4088818608</v>
      </c>
      <c r="D36" s="256">
        <f>'3. Statement of pipeline assets'!E99</f>
        <v>5215799.4153608643</v>
      </c>
    </row>
    <row r="37" spans="1:4" ht="15" x14ac:dyDescent="0.25">
      <c r="B37" s="218" t="s">
        <v>439</v>
      </c>
      <c r="C37" s="256">
        <f>'3. Statement of pipeline assets'!D100</f>
        <v>122000554.33763982</v>
      </c>
      <c r="D37" s="256">
        <f>'3. Statement of pipeline assets'!E100</f>
        <v>123893606.42411885</v>
      </c>
    </row>
    <row r="38" spans="1:4" x14ac:dyDescent="0.2">
      <c r="B38" s="215" t="s">
        <v>440</v>
      </c>
      <c r="C38" s="220">
        <f>'1.1 Financial performance'!C10</f>
        <v>0.26504784637850837</v>
      </c>
      <c r="D38" s="219"/>
    </row>
    <row r="39" spans="1:4" x14ac:dyDescent="0.2">
      <c r="B39" s="346"/>
    </row>
    <row r="40" spans="1:4" x14ac:dyDescent="0.2">
      <c r="B40" s="346"/>
    </row>
    <row r="41" spans="1:4" s="341" customFormat="1" ht="25.5" x14ac:dyDescent="0.2">
      <c r="B41" s="212" t="s">
        <v>441</v>
      </c>
      <c r="C41" s="213" t="s">
        <v>430</v>
      </c>
      <c r="D41" s="224">
        <f>VALUE(RIGHT(TEXT(Yearending,"dd/mm/yyyy"),4))</f>
        <v>2026</v>
      </c>
    </row>
    <row r="42" spans="1:4" x14ac:dyDescent="0.2">
      <c r="B42" s="221" t="s">
        <v>442</v>
      </c>
      <c r="C42" s="255">
        <f>'4. Recovered capital'!E16</f>
        <v>137108927.49028534</v>
      </c>
      <c r="D42" s="348"/>
    </row>
    <row r="43" spans="1:4" x14ac:dyDescent="0.2">
      <c r="B43" s="221" t="s">
        <v>443</v>
      </c>
      <c r="C43" s="255">
        <f>'4. Recovered capital'!E23</f>
        <v>14565193.627369661</v>
      </c>
      <c r="D43" s="348"/>
    </row>
    <row r="44" spans="1:4" ht="15" x14ac:dyDescent="0.25">
      <c r="B44" s="191" t="s">
        <v>96</v>
      </c>
      <c r="C44" s="256">
        <f>'4. Recovered capital'!E24</f>
        <v>151674121.11765501</v>
      </c>
      <c r="D44" s="386"/>
    </row>
    <row r="45" spans="1:4" x14ac:dyDescent="0.2">
      <c r="B45" s="226" t="s">
        <v>204</v>
      </c>
      <c r="C45" s="223"/>
      <c r="D45" s="213"/>
    </row>
    <row r="46" spans="1:4" x14ac:dyDescent="0.2">
      <c r="B46" s="126" t="s">
        <v>117</v>
      </c>
      <c r="C46" s="257">
        <f>'4. Recovered capital'!E26</f>
        <v>393437632.75915056</v>
      </c>
      <c r="D46" s="255">
        <f>IFERROR(INDEX('4. Recovered capital'!$F$8:$BH$34,MATCH($B46,'4. Recovered capital'!$D$8:$D$34,0),MATCH(D$41,'4. Recovered capital'!$F$8:$BH$8,0)),)</f>
        <v>45390711.027332537</v>
      </c>
    </row>
    <row r="47" spans="1:4" x14ac:dyDescent="0.2">
      <c r="B47" s="126" t="s">
        <v>118</v>
      </c>
      <c r="C47" s="257">
        <f>'4. Recovered capital'!E27</f>
        <v>-83001839.721966788</v>
      </c>
      <c r="D47" s="255">
        <f>IFERROR(INDEX('4. Recovered capital'!$F$8:$BH$34,MATCH($B47,'4. Recovered capital'!$D$8:$D$34,0),MATCH(D$41,'4. Recovered capital'!$F$8:$BH$8,0)),)</f>
        <v>-9538160.6817387808</v>
      </c>
    </row>
    <row r="48" spans="1:4" x14ac:dyDescent="0.2">
      <c r="B48" s="126" t="s">
        <v>119</v>
      </c>
      <c r="C48" s="257">
        <f>'4. Recovered capital'!E28</f>
        <v>-62529506.337775856</v>
      </c>
      <c r="D48" s="255">
        <f>IFERROR(INDEX('4. Recovered capital'!$F$8:$BH$34,MATCH($B48,'4. Recovered capital'!$D$8:$D$34,0),MATCH(D$41,'4. Recovered capital'!$F$8:$BH$8,0)),)</f>
        <v>-8495990.9927668404</v>
      </c>
    </row>
    <row r="49" spans="2:82" x14ac:dyDescent="0.2">
      <c r="B49" s="126" t="s">
        <v>318</v>
      </c>
      <c r="C49" s="257">
        <f>'4. Recovered capital'!E29</f>
        <v>-243735.72206484296</v>
      </c>
      <c r="D49" s="255">
        <f>IFERROR(INDEX('4. Recovered capital'!$F$8:$BH$34,MATCH($B49,'4. Recovered capital'!$D$8:$D$34,0),MATCH(D$41,'4. Recovered capital'!$F$8:$BH$8,0)),)</f>
        <v>-61260.822566102033</v>
      </c>
    </row>
    <row r="50" spans="2:82" x14ac:dyDescent="0.2">
      <c r="B50" s="126" t="s">
        <v>165</v>
      </c>
      <c r="C50" s="257">
        <f>'4. Recovered capital'!E30</f>
        <v>-95988429.859688103</v>
      </c>
      <c r="D50" s="255">
        <f>IFERROR(INDEX('4. Recovered capital'!$F$8:$BH$34,MATCH($B50,'4. Recovered capital'!$D$8:$D$34,0),MATCH(D$41,'4. Recovered capital'!$F$8:$BH$8,0)),)</f>
        <v>-25250270.835056193</v>
      </c>
    </row>
    <row r="51" spans="2:82" x14ac:dyDescent="0.2">
      <c r="B51" s="226" t="s">
        <v>444</v>
      </c>
      <c r="C51" s="257">
        <f>'4. Recovered capital'!E31</f>
        <v>151674121.11765498</v>
      </c>
      <c r="D51" s="255">
        <f>IFERROR(INDEX('4. Recovered capital'!$F$8:$BH$34,MATCH($B51,'4. Recovered capital'!$D$8:$D$34,0),MATCH(D$41,'4. Recovered capital'!$F$8:$BH$8,0)),)</f>
        <v>2045027.6952046193</v>
      </c>
    </row>
    <row r="52" spans="2:82" ht="15" x14ac:dyDescent="0.25">
      <c r="B52" s="218" t="s">
        <v>205</v>
      </c>
      <c r="C52" s="258">
        <f>'4. Recovered capital'!E32</f>
        <v>4.6566128730773926E-9</v>
      </c>
      <c r="D52" s="256">
        <f>IFERROR(INDEX('4. Recovered capital'!$F$8:$BH$34,MATCH($B52,'4. Recovered capital'!$D$8:$D$34,0),MATCH(D$41,'4. Recovered capital'!$F$8:$BH$8,0)),)</f>
        <v>6.5192580223083496E-9</v>
      </c>
    </row>
    <row r="53" spans="2:82" x14ac:dyDescent="0.2">
      <c r="B53" s="226" t="s">
        <v>445</v>
      </c>
      <c r="C53" s="348"/>
      <c r="D53" s="255">
        <f>IFERROR(INDEX('4. Recovered capital'!$F$8:$BH$34,MATCH($B53,'4. Recovered capital'!$D$8:$D$34,0),MATCH(D$41,'4. Recovered capital'!$F$8:$BH$8,0)),)</f>
        <v>0</v>
      </c>
    </row>
    <row r="54" spans="2:82" x14ac:dyDescent="0.2">
      <c r="B54" s="226" t="s">
        <v>446</v>
      </c>
      <c r="C54" s="349"/>
      <c r="D54" s="222" t="str">
        <f>IFERROR(INDEX('4. Recovered capital'!$F$8:$BH$34,MATCH($B54,'4. Recovered capital'!$D$8:$D$34,0),MATCH(D$41,'4. Recovered capital'!$F$8:$BH$8,0)),)</f>
        <v>N/A</v>
      </c>
    </row>
    <row r="55" spans="2:82" x14ac:dyDescent="0.2">
      <c r="B55" s="346"/>
    </row>
    <row r="56" spans="2:82" x14ac:dyDescent="0.2">
      <c r="B56" s="350"/>
    </row>
    <row r="57" spans="2:82" x14ac:dyDescent="0.2">
      <c r="B57" s="213" t="s">
        <v>447</v>
      </c>
      <c r="C57" s="224">
        <f>D57-1</f>
        <v>2022</v>
      </c>
      <c r="D57" s="224">
        <f>E57-1</f>
        <v>2023</v>
      </c>
      <c r="E57" s="224">
        <f>F57-1</f>
        <v>2024</v>
      </c>
      <c r="F57" s="224">
        <f>G57-1</f>
        <v>2025</v>
      </c>
      <c r="G57" s="224">
        <f>VALUE(RIGHT(TEXT(Yearending,"dd/mm/yyyy"),4))</f>
        <v>2026</v>
      </c>
      <c r="BQ57" s="352"/>
      <c r="BR57" s="352"/>
      <c r="BS57" s="352"/>
      <c r="BT57" s="352"/>
      <c r="BU57" s="352"/>
      <c r="BV57" s="352"/>
      <c r="BW57" s="352"/>
      <c r="BX57" s="352"/>
      <c r="BY57" s="352"/>
      <c r="BZ57" s="352"/>
      <c r="CA57" s="352"/>
      <c r="CB57" s="352"/>
      <c r="CC57" s="352"/>
      <c r="CD57" s="352"/>
    </row>
    <row r="58" spans="2:82" x14ac:dyDescent="0.2">
      <c r="B58" s="126" t="s">
        <v>117</v>
      </c>
      <c r="C58" s="225">
        <f>IFERROR(INDEX('4. Recovered capital'!$F$8:$BH$32,MATCH($B58,'4. Recovered capital'!$D$8:$D$32,0),MATCH(C$57,'4. Recovered capital'!$F$8:$BH$8,0))/INDEX('4. Recovered capital'!$F$8:$BH$32,MATCH($B58,'4. Recovered capital'!$D$8:$D$32,0),MATCH(C$57-1,'4. Recovered capital'!$F$8:$BH$8,0))-1,"NA")</f>
        <v>4.2780412501425724E-2</v>
      </c>
      <c r="D58" s="225">
        <f>IFERROR(INDEX('4. Recovered capital'!$F$8:$BH$32,MATCH($B58,'4. Recovered capital'!$D$8:$D$32,0),MATCH(D$57,'4. Recovered capital'!$F$8:$BH$8,0))/INDEX('4. Recovered capital'!$F$8:$BH$32,MATCH($B58,'4. Recovered capital'!$D$8:$D$32,0),MATCH(D$57-1,'4. Recovered capital'!$F$8:$BH$8,0))-1,"NA")</f>
        <v>6.0798486238282434E-2</v>
      </c>
      <c r="E58" s="225">
        <f>IFERROR(INDEX('4. Recovered capital'!$F$8:$BH$32,MATCH($B58,'4. Recovered capital'!$D$8:$D$32,0),MATCH(E$57,'4. Recovered capital'!$F$8:$BH$8,0))/INDEX('4. Recovered capital'!$F$8:$BH$32,MATCH($B58,'4. Recovered capital'!$D$8:$D$32,0),MATCH(E$57-1,'4. Recovered capital'!$F$8:$BH$8,0))-1,"NA")</f>
        <v>1.5548219578575218E-2</v>
      </c>
      <c r="F58" s="225">
        <f>IFERROR(INDEX('4. Recovered capital'!$F$8:$BH$32,MATCH($B58,'4. Recovered capital'!$D$8:$D$32,0),MATCH(F$57,'4. Recovered capital'!$F$8:$BH$8,0))/INDEX('4. Recovered capital'!$F$8:$BH$32,MATCH($B58,'4. Recovered capital'!$D$8:$D$32,0),MATCH(F$57-1,'4. Recovered capital'!$F$8:$BH$8,0))-1,"NA")</f>
        <v>5.3386257363444267E-2</v>
      </c>
      <c r="G58" s="225">
        <f>IFERROR(INDEX('4. Recovered capital'!$F$8:$BH$32,MATCH($B58,'4. Recovered capital'!$D$8:$D$32,0),MATCH(G$57,'4. Recovered capital'!$F$8:$BH$8,0))/INDEX('4. Recovered capital'!$F$8:$BH$32,MATCH($B58,'4. Recovered capital'!$D$8:$D$32,0),MATCH(G$57-1,'4. Recovered capital'!$F$8:$BH$8,0))-1,"NA")</f>
        <v>2.3415241979357404E-2</v>
      </c>
    </row>
    <row r="59" spans="2:82" x14ac:dyDescent="0.2">
      <c r="B59" s="126" t="s">
        <v>118</v>
      </c>
      <c r="C59" s="225">
        <f>IFERROR(INDEX('4. Recovered capital'!$F$8:$BH$32,MATCH($B59,'4. Recovered capital'!$D$8:$D$32,0),MATCH(C$57,'4. Recovered capital'!$F$8:$BH$8,0))/INDEX('4. Recovered capital'!$F$8:$BH$32,MATCH($B59,'4. Recovered capital'!$D$8:$D$32,0),MATCH(C$57-1,'4. Recovered capital'!$F$8:$BH$8,0))-1,"NA")</f>
        <v>-3.5854976273297812E-2</v>
      </c>
      <c r="D59" s="225">
        <f>IFERROR(INDEX('4. Recovered capital'!$F$8:$BH$32,MATCH($B59,'4. Recovered capital'!$D$8:$D$32,0),MATCH(D$57,'4. Recovered capital'!$F$8:$BH$8,0))/INDEX('4. Recovered capital'!$F$8:$BH$32,MATCH($B59,'4. Recovered capital'!$D$8:$D$32,0),MATCH(D$57-1,'4. Recovered capital'!$F$8:$BH$8,0))-1,"NA")</f>
        <v>0.29628547299188202</v>
      </c>
      <c r="E59" s="225">
        <f>IFERROR(INDEX('4. Recovered capital'!$F$8:$BH$32,MATCH($B59,'4. Recovered capital'!$D$8:$D$32,0),MATCH(E$57,'4. Recovered capital'!$F$8:$BH$8,0))/INDEX('4. Recovered capital'!$F$8:$BH$32,MATCH($B59,'4. Recovered capital'!$D$8:$D$32,0),MATCH(E$57-1,'4. Recovered capital'!$F$8:$BH$8,0))-1,"NA")</f>
        <v>-7.7288343358123734E-2</v>
      </c>
      <c r="F59" s="225">
        <f>IFERROR(INDEX('4. Recovered capital'!$F$8:$BH$32,MATCH($B59,'4. Recovered capital'!$D$8:$D$32,0),MATCH(F$57,'4. Recovered capital'!$F$8:$BH$8,0))/INDEX('4. Recovered capital'!$F$8:$BH$32,MATCH($B59,'4. Recovered capital'!$D$8:$D$32,0),MATCH(F$57-1,'4. Recovered capital'!$F$8:$BH$8,0))-1,"NA")</f>
        <v>6.659274282590788E-2</v>
      </c>
      <c r="G59" s="225">
        <f>IFERROR(INDEX('4. Recovered capital'!$F$8:$BH$32,MATCH($B59,'4. Recovered capital'!$D$8:$D$32,0),MATCH(G$57,'4. Recovered capital'!$F$8:$BH$8,0))/INDEX('4. Recovered capital'!$F$8:$BH$32,MATCH($B59,'4. Recovered capital'!$D$8:$D$32,0),MATCH(G$57-1,'4. Recovered capital'!$F$8:$BH$8,0))-1,"NA")</f>
        <v>-0.16522652608656574</v>
      </c>
    </row>
    <row r="60" spans="2:82" x14ac:dyDescent="0.2">
      <c r="B60" s="126" t="s">
        <v>119</v>
      </c>
      <c r="C60" s="225">
        <f>IFERROR(INDEX('4. Recovered capital'!$F$8:$BH$32,MATCH($B60,'4. Recovered capital'!$D$8:$D$32,0),MATCH(C$57,'4. Recovered capital'!$F$8:$BH$8,0))/INDEX('4. Recovered capital'!$F$8:$BH$32,MATCH($B60,'4. Recovered capital'!$D$8:$D$32,0),MATCH(C$57-1,'4. Recovered capital'!$F$8:$BH$8,0))-1,"NA")</f>
        <v>0.13573521752447282</v>
      </c>
      <c r="D60" s="225">
        <f>IFERROR(INDEX('4. Recovered capital'!$F$8:$BH$32,MATCH($B60,'4. Recovered capital'!$D$8:$D$32,0),MATCH(D$57,'4. Recovered capital'!$F$8:$BH$8,0))/INDEX('4. Recovered capital'!$F$8:$BH$32,MATCH($B60,'4. Recovered capital'!$D$8:$D$32,0),MATCH(D$57-1,'4. Recovered capital'!$F$8:$BH$8,0))-1,"NA")</f>
        <v>8.6927983579676571E-3</v>
      </c>
      <c r="E60" s="225">
        <f>IFERROR(INDEX('4. Recovered capital'!$F$8:$BH$32,MATCH($B60,'4. Recovered capital'!$D$8:$D$32,0),MATCH(E$57,'4. Recovered capital'!$F$8:$BH$8,0))/INDEX('4. Recovered capital'!$F$8:$BH$32,MATCH($B60,'4. Recovered capital'!$D$8:$D$32,0),MATCH(E$57-1,'4. Recovered capital'!$F$8:$BH$8,0))-1,"NA")</f>
        <v>9.719208999335871E-2</v>
      </c>
      <c r="F60" s="225">
        <f>IFERROR(INDEX('4. Recovered capital'!$F$8:$BH$32,MATCH($B60,'4. Recovered capital'!$D$8:$D$32,0),MATCH(F$57,'4. Recovered capital'!$F$8:$BH$8,0))/INDEX('4. Recovered capital'!$F$8:$BH$32,MATCH($B60,'4. Recovered capital'!$D$8:$D$32,0),MATCH(F$57-1,'4. Recovered capital'!$F$8:$BH$8,0))-1,"NA")</f>
        <v>9.587311073682292E-2</v>
      </c>
      <c r="G60" s="225">
        <f>IFERROR(INDEX('4. Recovered capital'!$F$8:$BH$32,MATCH($B60,'4. Recovered capital'!$D$8:$D$32,0),MATCH(G$57,'4. Recovered capital'!$F$8:$BH$8,0))/INDEX('4. Recovered capital'!$F$8:$BH$32,MATCH($B60,'4. Recovered capital'!$D$8:$D$32,0),MATCH(G$57-1,'4. Recovered capital'!$F$8:$BH$8,0))-1,"NA")</f>
        <v>0.118700160882796</v>
      </c>
    </row>
    <row r="61" spans="2:82" x14ac:dyDescent="0.2">
      <c r="B61" s="126" t="s">
        <v>318</v>
      </c>
      <c r="C61" s="225">
        <f>IFERROR(INDEX('4. Recovered capital'!$F$8:$BH$32,MATCH($B61,'4. Recovered capital'!$D$8:$D$32,0),MATCH(C$57,'4. Recovered capital'!$F$8:$BH$8,0))/INDEX('4. Recovered capital'!$F$8:$BH$32,MATCH($B61,'4. Recovered capital'!$D$8:$D$32,0),MATCH(C$57-1,'4. Recovered capital'!$F$8:$BH$8,0))-1,"NA")</f>
        <v>-0.16888552877427754</v>
      </c>
      <c r="D61" s="225">
        <f>IFERROR(INDEX('4. Recovered capital'!$F$8:$BH$32,MATCH($B61,'4. Recovered capital'!$D$8:$D$32,0),MATCH(D$57,'4. Recovered capital'!$F$8:$BH$8,0))/INDEX('4. Recovered capital'!$F$8:$BH$32,MATCH($B61,'4. Recovered capital'!$D$8:$D$32,0),MATCH(D$57-1,'4. Recovered capital'!$F$8:$BH$8,0))-1,"NA")</f>
        <v>0.8172763424229903</v>
      </c>
      <c r="E61" s="225">
        <f>IFERROR(INDEX('4. Recovered capital'!$F$8:$BH$32,MATCH($B61,'4. Recovered capital'!$D$8:$D$32,0),MATCH(E$57,'4. Recovered capital'!$F$8:$BH$8,0))/INDEX('4. Recovered capital'!$F$8:$BH$32,MATCH($B61,'4. Recovered capital'!$D$8:$D$32,0),MATCH(E$57-1,'4. Recovered capital'!$F$8:$BH$8,0))-1,"NA")</f>
        <v>-2.1212163319370259E-2</v>
      </c>
      <c r="F61" s="225">
        <f>IFERROR(INDEX('4. Recovered capital'!$F$8:$BH$32,MATCH($B61,'4. Recovered capital'!$D$8:$D$32,0),MATCH(F$57,'4. Recovered capital'!$F$8:$BH$8,0))/INDEX('4. Recovered capital'!$F$8:$BH$32,MATCH($B61,'4. Recovered capital'!$D$8:$D$32,0),MATCH(F$57-1,'4. Recovered capital'!$F$8:$BH$8,0))-1,"NA")</f>
        <v>0.18355962257951419</v>
      </c>
      <c r="G61" s="225">
        <f>IFERROR(INDEX('4. Recovered capital'!$F$8:$BH$32,MATCH($B61,'4. Recovered capital'!$D$8:$D$32,0),MATCH(G$57,'4. Recovered capital'!$F$8:$BH$8,0))/INDEX('4. Recovered capital'!$F$8:$BH$32,MATCH($B61,'4. Recovered capital'!$D$8:$D$32,0),MATCH(G$57-1,'4. Recovered capital'!$F$8:$BH$8,0))-1,"NA")</f>
        <v>0.47919007679179493</v>
      </c>
    </row>
    <row r="62" spans="2:82" x14ac:dyDescent="0.2">
      <c r="B62" s="126" t="s">
        <v>165</v>
      </c>
      <c r="C62" s="225">
        <f>IFERROR(INDEX('4. Recovered capital'!$F$8:$BH$32,MATCH($B62,'4. Recovered capital'!$D$8:$D$32,0),MATCH(C$57,'4. Recovered capital'!$F$8:$BH$8,0))/INDEX('4. Recovered capital'!$F$8:$BH$32,MATCH($B62,'4. Recovered capital'!$D$8:$D$32,0),MATCH(C$57-1,'4. Recovered capital'!$F$8:$BH$8,0))-1,"NA")</f>
        <v>-0.12521929736449366</v>
      </c>
      <c r="D62" s="225">
        <f>IFERROR(INDEX('4. Recovered capital'!$F$8:$BH$32,MATCH($B62,'4. Recovered capital'!$D$8:$D$32,0),MATCH(D$57,'4. Recovered capital'!$F$8:$BH$8,0))/INDEX('4. Recovered capital'!$F$8:$BH$32,MATCH($B62,'4. Recovered capital'!$D$8:$D$32,0),MATCH(D$57-1,'4. Recovered capital'!$F$8:$BH$8,0))-1,"NA")</f>
        <v>-0.27868776796395078</v>
      </c>
      <c r="E62" s="225">
        <f>IFERROR(INDEX('4. Recovered capital'!$F$8:$BH$32,MATCH($B62,'4. Recovered capital'!$D$8:$D$32,0),MATCH(E$57,'4. Recovered capital'!$F$8:$BH$8,0))/INDEX('4. Recovered capital'!$F$8:$BH$32,MATCH($B62,'4. Recovered capital'!$D$8:$D$32,0),MATCH(E$57-1,'4. Recovered capital'!$F$8:$BH$8,0))-1,"NA")</f>
        <v>-0.40668180251355057</v>
      </c>
      <c r="F62" s="225">
        <f>IFERROR(INDEX('4. Recovered capital'!$F$8:$BH$32,MATCH($B62,'4. Recovered capital'!$D$8:$D$32,0),MATCH(F$57,'4. Recovered capital'!$F$8:$BH$8,0))/INDEX('4. Recovered capital'!$F$8:$BH$32,MATCH($B62,'4. Recovered capital'!$D$8:$D$32,0),MATCH(F$57-1,'4. Recovered capital'!$F$8:$BH$8,0))-1,"NA")</f>
        <v>10.258382986765897</v>
      </c>
      <c r="G62" s="225">
        <f>IFERROR(INDEX('4. Recovered capital'!$F$8:$BH$32,MATCH($B62,'4. Recovered capital'!$D$8:$D$32,0),MATCH(G$57,'4. Recovered capital'!$F$8:$BH$8,0))/INDEX('4. Recovered capital'!$F$8:$BH$32,MATCH($B62,'4. Recovered capital'!$D$8:$D$32,0),MATCH(G$57-1,'4. Recovered capital'!$F$8:$BH$8,0))-1,"NA")</f>
        <v>0.17175728379550925</v>
      </c>
    </row>
    <row r="63" spans="2:82" x14ac:dyDescent="0.2">
      <c r="B63" s="126" t="s">
        <v>166</v>
      </c>
      <c r="C63" s="225">
        <f>IFERROR(INDEX('4. Recovered capital'!$F$8:$BH$32,MATCH($B63,'4. Recovered capital'!$D$8:$D$32,0),MATCH(C$57,'4. Recovered capital'!$F$8:$BH$8,0))/INDEX('4. Recovered capital'!$F$8:$BH$32,MATCH($B63,'4. Recovered capital'!$D$8:$D$32,0),MATCH(C$57-1,'4. Recovered capital'!$F$8:$BH$8,0))-1,"NA")</f>
        <v>0.10445889752664783</v>
      </c>
      <c r="D63" s="225">
        <f>IFERROR(INDEX('4. Recovered capital'!$F$8:$BH$32,MATCH($B63,'4. Recovered capital'!$D$8:$D$32,0),MATCH(D$57,'4. Recovered capital'!$F$8:$BH$8,0))/INDEX('4. Recovered capital'!$F$8:$BH$32,MATCH($B63,'4. Recovered capital'!$D$8:$D$32,0),MATCH(D$57-1,'4. Recovered capital'!$F$8:$BH$8,0))-1,"NA")</f>
        <v>4.6377215841727715E-2</v>
      </c>
      <c r="E63" s="225">
        <f>IFERROR(INDEX('4. Recovered capital'!$F$8:$BH$32,MATCH($B63,'4. Recovered capital'!$D$8:$D$32,0),MATCH(E$57,'4. Recovered capital'!$F$8:$BH$8,0))/INDEX('4. Recovered capital'!$F$8:$BH$32,MATCH($B63,'4. Recovered capital'!$D$8:$D$32,0),MATCH(E$57-1,'4. Recovered capital'!$F$8:$BH$8,0))-1,"NA")</f>
        <v>0.11053618030633294</v>
      </c>
      <c r="F63" s="225">
        <f>IFERROR(INDEX('4. Recovered capital'!$F$8:$BH$32,MATCH($B63,'4. Recovered capital'!$D$8:$D$32,0),MATCH(F$57,'4. Recovered capital'!$F$8:$BH$8,0))/INDEX('4. Recovered capital'!$F$8:$BH$32,MATCH($B63,'4. Recovered capital'!$D$8:$D$32,0),MATCH(F$57-1,'4. Recovered capital'!$F$8:$BH$8,0))-1,"NA")</f>
        <v>-0.83381968113978078</v>
      </c>
      <c r="G63" s="225">
        <f>IFERROR(INDEX('4. Recovered capital'!$F$8:$BH$32,MATCH($B63,'4. Recovered capital'!$D$8:$D$32,0),MATCH(G$57,'4. Recovered capital'!$F$8:$BH$8,0))/INDEX('4. Recovered capital'!$F$8:$BH$32,MATCH($B63,'4. Recovered capital'!$D$8:$D$32,0),MATCH(G$57-1,'4. Recovered capital'!$F$8:$BH$8,0))-1,"NA")</f>
        <v>-0.45336912423346709</v>
      </c>
    </row>
    <row r="64" spans="2:82" x14ac:dyDescent="0.2">
      <c r="B64" s="346"/>
    </row>
    <row r="65" spans="2:8" x14ac:dyDescent="0.2">
      <c r="B65" s="346"/>
    </row>
    <row r="66" spans="2:8" s="341" customFormat="1" x14ac:dyDescent="0.2">
      <c r="B66" s="213" t="s">
        <v>448</v>
      </c>
      <c r="C66" s="441" t="s">
        <v>112</v>
      </c>
      <c r="D66" s="441"/>
      <c r="E66" s="441"/>
      <c r="F66" s="442" t="s">
        <v>113</v>
      </c>
      <c r="G66" s="442"/>
      <c r="H66" s="442"/>
    </row>
    <row r="67" spans="2:8" s="341" customFormat="1" ht="25.5" x14ac:dyDescent="0.2">
      <c r="B67" s="213" t="s">
        <v>33</v>
      </c>
      <c r="C67" s="213" t="s">
        <v>449</v>
      </c>
      <c r="D67" s="213" t="s">
        <v>450</v>
      </c>
      <c r="E67" s="213" t="s">
        <v>451</v>
      </c>
      <c r="F67" s="213" t="s">
        <v>449</v>
      </c>
      <c r="G67" s="213" t="s">
        <v>452</v>
      </c>
      <c r="H67" s="213" t="s">
        <v>451</v>
      </c>
    </row>
    <row r="68" spans="2:8" x14ac:dyDescent="0.2">
      <c r="B68" s="228" t="s">
        <v>34</v>
      </c>
      <c r="C68" s="126"/>
      <c r="D68" s="213"/>
      <c r="E68" s="213"/>
      <c r="F68" s="213"/>
      <c r="G68" s="213"/>
      <c r="H68" s="213"/>
    </row>
    <row r="69" spans="2:8" x14ac:dyDescent="0.2">
      <c r="B69" s="126" t="s">
        <v>154</v>
      </c>
      <c r="C69" s="213"/>
      <c r="D69" s="213"/>
      <c r="E69" s="213"/>
      <c r="F69" s="213"/>
      <c r="G69" s="213"/>
      <c r="H69" s="213"/>
    </row>
    <row r="70" spans="2:8" x14ac:dyDescent="0.2">
      <c r="B70" s="227" t="s">
        <v>453</v>
      </c>
      <c r="C70" s="255">
        <f>'5. Weighted average price'!M12</f>
        <v>38736.120870204591</v>
      </c>
      <c r="D70" s="255">
        <f>'5. Weighted average price'!N12</f>
        <v>9368.7584999999999</v>
      </c>
      <c r="E70" s="287">
        <f>'5. Weighted average price'!O12</f>
        <v>4.1346055478113337</v>
      </c>
      <c r="F70" s="255">
        <f>'5. Weighted average price'!P12</f>
        <v>1544.7796861863128</v>
      </c>
      <c r="G70" s="255">
        <f>'5. Weighted average price'!Q12</f>
        <v>6935.9664999999995</v>
      </c>
      <c r="H70" s="287">
        <f>'5. Weighted average price'!R12</f>
        <v>0.22272017694813159</v>
      </c>
    </row>
    <row r="71" spans="2:8" x14ac:dyDescent="0.2">
      <c r="B71" s="227" t="s">
        <v>454</v>
      </c>
      <c r="C71" s="255">
        <f>'5. Weighted average price'!T12</f>
        <v>0</v>
      </c>
      <c r="D71" s="255">
        <f>'5. Weighted average price'!U12</f>
        <v>0</v>
      </c>
      <c r="E71" s="287">
        <f>'5. Weighted average price'!V12</f>
        <v>0</v>
      </c>
      <c r="F71" s="255">
        <f>'5. Weighted average price'!W12</f>
        <v>0</v>
      </c>
      <c r="G71" s="255">
        <f>'5. Weighted average price'!X12</f>
        <v>0</v>
      </c>
      <c r="H71" s="287">
        <f>'5. Weighted average price'!Y12</f>
        <v>0</v>
      </c>
    </row>
    <row r="72" spans="2:8" x14ac:dyDescent="0.2">
      <c r="B72" s="227" t="s">
        <v>455</v>
      </c>
      <c r="C72" s="255">
        <f>'5. Weighted average price'!Z12</f>
        <v>0</v>
      </c>
      <c r="D72" s="255">
        <f>'5. Weighted average price'!AA12</f>
        <v>0</v>
      </c>
      <c r="E72" s="287">
        <f>'5. Weighted average price'!AB12</f>
        <v>0</v>
      </c>
      <c r="F72" s="255">
        <f>'5. Weighted average price'!AC12</f>
        <v>0</v>
      </c>
      <c r="G72" s="255">
        <f>'5. Weighted average price'!AD12</f>
        <v>0</v>
      </c>
      <c r="H72" s="287">
        <f>'5. Weighted average price'!AE12</f>
        <v>0</v>
      </c>
    </row>
    <row r="73" spans="2:8" x14ac:dyDescent="0.2">
      <c r="B73" s="227" t="s">
        <v>456</v>
      </c>
      <c r="C73" s="255">
        <f>'5. Weighted average price'!AF12</f>
        <v>0</v>
      </c>
      <c r="D73" s="255">
        <f>'5. Weighted average price'!AG12</f>
        <v>0</v>
      </c>
      <c r="E73" s="287">
        <f>'5. Weighted average price'!AH12</f>
        <v>0</v>
      </c>
      <c r="F73" s="255">
        <f>'5. Weighted average price'!AI12</f>
        <v>0</v>
      </c>
      <c r="G73" s="255">
        <f>'5. Weighted average price'!AJ12</f>
        <v>0</v>
      </c>
      <c r="H73" s="287">
        <f>'5. Weighted average price'!AK12</f>
        <v>0</v>
      </c>
    </row>
    <row r="74" spans="2:8" x14ac:dyDescent="0.2">
      <c r="B74" s="227" t="s">
        <v>457</v>
      </c>
      <c r="C74" s="255">
        <f>'5. Weighted average price'!AM12</f>
        <v>0</v>
      </c>
      <c r="D74" s="255">
        <f>'5. Weighted average price'!AN12</f>
        <v>0</v>
      </c>
      <c r="E74" s="287">
        <f>'5. Weighted average price'!AO12</f>
        <v>0</v>
      </c>
      <c r="F74" s="255">
        <f>'5. Weighted average price'!AP12</f>
        <v>0</v>
      </c>
      <c r="G74" s="255">
        <f>'5. Weighted average price'!AQ12</f>
        <v>0</v>
      </c>
      <c r="H74" s="287">
        <f>'5. Weighted average price'!AR12</f>
        <v>0</v>
      </c>
    </row>
    <row r="75" spans="2:8" x14ac:dyDescent="0.2">
      <c r="B75" s="227" t="s">
        <v>458</v>
      </c>
      <c r="C75" s="255">
        <f>'5. Weighted average price'!AS12</f>
        <v>0</v>
      </c>
      <c r="D75" s="255">
        <f>'5. Weighted average price'!AT12</f>
        <v>0</v>
      </c>
      <c r="E75" s="287">
        <f>'5. Weighted average price'!AU12</f>
        <v>0</v>
      </c>
      <c r="F75" s="255">
        <f>'5. Weighted average price'!AV12</f>
        <v>0</v>
      </c>
      <c r="G75" s="255">
        <f>'5. Weighted average price'!AW12</f>
        <v>0</v>
      </c>
      <c r="H75" s="287">
        <f>'5. Weighted average price'!AX12</f>
        <v>0</v>
      </c>
    </row>
    <row r="76" spans="2:8" x14ac:dyDescent="0.2">
      <c r="B76" s="227" t="s">
        <v>459</v>
      </c>
      <c r="C76" s="255">
        <f>'5. Weighted average price'!AY12</f>
        <v>0</v>
      </c>
      <c r="D76" s="255">
        <f>'5. Weighted average price'!AZ12</f>
        <v>0</v>
      </c>
      <c r="E76" s="287">
        <f>'5. Weighted average price'!BA12</f>
        <v>0</v>
      </c>
      <c r="F76" s="255">
        <f>'5. Weighted average price'!BB12</f>
        <v>0</v>
      </c>
      <c r="G76" s="255">
        <f>'5. Weighted average price'!BC12</f>
        <v>0</v>
      </c>
      <c r="H76" s="287">
        <f>'5. Weighted average price'!BD12</f>
        <v>0</v>
      </c>
    </row>
    <row r="77" spans="2:8" x14ac:dyDescent="0.2">
      <c r="B77" s="227" t="s">
        <v>460</v>
      </c>
      <c r="C77" s="255">
        <f>'5. Weighted average price'!BE12</f>
        <v>0</v>
      </c>
      <c r="D77" s="255">
        <f>'5. Weighted average price'!BF12</f>
        <v>0</v>
      </c>
      <c r="E77" s="287">
        <f>'5. Weighted average price'!BG12</f>
        <v>0</v>
      </c>
      <c r="F77" s="255">
        <f>'5. Weighted average price'!BH12</f>
        <v>0</v>
      </c>
      <c r="G77" s="255">
        <f>'5. Weighted average price'!BI12</f>
        <v>0</v>
      </c>
      <c r="H77" s="287">
        <f>'5. Weighted average price'!BJ12</f>
        <v>0</v>
      </c>
    </row>
    <row r="78" spans="2:8" x14ac:dyDescent="0.2">
      <c r="B78" s="126" t="s">
        <v>202</v>
      </c>
      <c r="C78" s="126"/>
      <c r="D78" s="126"/>
      <c r="E78" s="288"/>
      <c r="F78" s="126"/>
      <c r="G78" s="126"/>
      <c r="H78" s="288"/>
    </row>
    <row r="79" spans="2:8" x14ac:dyDescent="0.2">
      <c r="B79" s="227" t="s">
        <v>453</v>
      </c>
      <c r="C79" s="388">
        <f>'5. Weighted average price'!M13</f>
        <v>3281.6241041340459</v>
      </c>
      <c r="D79" s="388">
        <f>'5. Weighted average price'!N13</f>
        <v>1457.3979999999999</v>
      </c>
      <c r="E79" s="389">
        <f>'5. Weighted average price'!O13</f>
        <v>2.2517007050469715</v>
      </c>
      <c r="F79" s="388">
        <f>'5. Weighted average price'!P13</f>
        <v>1591.1396613897114</v>
      </c>
      <c r="G79" s="388">
        <f>'5. Weighted average price'!Q13</f>
        <v>730</v>
      </c>
      <c r="H79" s="389">
        <f>'5. Weighted average price'!R13</f>
        <v>2.1796433717667281</v>
      </c>
    </row>
    <row r="80" spans="2:8" x14ac:dyDescent="0.2">
      <c r="B80" s="227" t="s">
        <v>454</v>
      </c>
      <c r="C80" s="388">
        <f>'5. Weighted average price'!T13</f>
        <v>0</v>
      </c>
      <c r="D80" s="388">
        <f>'5. Weighted average price'!U13</f>
        <v>0</v>
      </c>
      <c r="E80" s="389">
        <f>'5. Weighted average price'!V13</f>
        <v>0</v>
      </c>
      <c r="F80" s="388">
        <f>'5. Weighted average price'!W13</f>
        <v>0</v>
      </c>
      <c r="G80" s="388">
        <f>'5. Weighted average price'!X13</f>
        <v>0</v>
      </c>
      <c r="H80" s="389">
        <f>'5. Weighted average price'!Y13</f>
        <v>0</v>
      </c>
    </row>
    <row r="81" spans="2:8" x14ac:dyDescent="0.2">
      <c r="B81" s="227" t="s">
        <v>455</v>
      </c>
      <c r="C81" s="388">
        <f>'5. Weighted average price'!Z13</f>
        <v>0</v>
      </c>
      <c r="D81" s="388">
        <f>'5. Weighted average price'!AA13</f>
        <v>0</v>
      </c>
      <c r="E81" s="389">
        <f>'5. Weighted average price'!AB13</f>
        <v>0</v>
      </c>
      <c r="F81" s="388">
        <f>'5. Weighted average price'!AC13</f>
        <v>0</v>
      </c>
      <c r="G81" s="388">
        <f>'5. Weighted average price'!AD13</f>
        <v>0</v>
      </c>
      <c r="H81" s="389">
        <f>'5. Weighted average price'!AE13</f>
        <v>0</v>
      </c>
    </row>
    <row r="82" spans="2:8" x14ac:dyDescent="0.2">
      <c r="B82" s="227" t="s">
        <v>456</v>
      </c>
      <c r="C82" s="388">
        <f>'5. Weighted average price'!AF13</f>
        <v>0</v>
      </c>
      <c r="D82" s="388">
        <f>'5. Weighted average price'!AG13</f>
        <v>0</v>
      </c>
      <c r="E82" s="389">
        <f>'5. Weighted average price'!AH13</f>
        <v>0</v>
      </c>
      <c r="F82" s="388">
        <f>'5. Weighted average price'!AI13</f>
        <v>0</v>
      </c>
      <c r="G82" s="388">
        <f>'5. Weighted average price'!AJ13</f>
        <v>0</v>
      </c>
      <c r="H82" s="389">
        <f>'5. Weighted average price'!AK13</f>
        <v>0</v>
      </c>
    </row>
    <row r="83" spans="2:8" x14ac:dyDescent="0.2">
      <c r="B83" s="227" t="s">
        <v>457</v>
      </c>
      <c r="C83" s="388">
        <f>'5. Weighted average price'!AM13</f>
        <v>0</v>
      </c>
      <c r="D83" s="388">
        <f>'5. Weighted average price'!AN13</f>
        <v>0</v>
      </c>
      <c r="E83" s="389">
        <f>'5. Weighted average price'!AO13</f>
        <v>0</v>
      </c>
      <c r="F83" s="388">
        <f>'5. Weighted average price'!AP13</f>
        <v>0</v>
      </c>
      <c r="G83" s="388">
        <f>'5. Weighted average price'!AQ13</f>
        <v>0</v>
      </c>
      <c r="H83" s="389">
        <f>'5. Weighted average price'!AR13</f>
        <v>0</v>
      </c>
    </row>
    <row r="84" spans="2:8" x14ac:dyDescent="0.2">
      <c r="B84" s="227" t="s">
        <v>458</v>
      </c>
      <c r="C84" s="388">
        <f>'5. Weighted average price'!AS13</f>
        <v>0</v>
      </c>
      <c r="D84" s="388">
        <f>'5. Weighted average price'!AT13</f>
        <v>0</v>
      </c>
      <c r="E84" s="389">
        <f>'5. Weighted average price'!AU13</f>
        <v>0</v>
      </c>
      <c r="F84" s="388">
        <f>'5. Weighted average price'!AV13</f>
        <v>0</v>
      </c>
      <c r="G84" s="388">
        <f>'5. Weighted average price'!AW13</f>
        <v>0</v>
      </c>
      <c r="H84" s="389">
        <f>'5. Weighted average price'!AX13</f>
        <v>0</v>
      </c>
    </row>
    <row r="85" spans="2:8" x14ac:dyDescent="0.2">
      <c r="B85" s="227" t="s">
        <v>459</v>
      </c>
      <c r="C85" s="388">
        <f>'5. Weighted average price'!AY13</f>
        <v>0</v>
      </c>
      <c r="D85" s="388">
        <f>'5. Weighted average price'!AZ13</f>
        <v>0</v>
      </c>
      <c r="E85" s="389">
        <f>'5. Weighted average price'!BA13</f>
        <v>0</v>
      </c>
      <c r="F85" s="388">
        <f>'5. Weighted average price'!BB13</f>
        <v>0</v>
      </c>
      <c r="G85" s="388">
        <f>'5. Weighted average price'!BC13</f>
        <v>0</v>
      </c>
      <c r="H85" s="389">
        <f>'5. Weighted average price'!BD13</f>
        <v>0</v>
      </c>
    </row>
    <row r="86" spans="2:8" x14ac:dyDescent="0.2">
      <c r="B86" s="227" t="s">
        <v>460</v>
      </c>
      <c r="C86" s="388">
        <f>'5. Weighted average price'!BE13</f>
        <v>0</v>
      </c>
      <c r="D86" s="388">
        <f>'5. Weighted average price'!BF13</f>
        <v>0</v>
      </c>
      <c r="E86" s="389">
        <f>'5. Weighted average price'!BG13</f>
        <v>0</v>
      </c>
      <c r="F86" s="388">
        <f>'5. Weighted average price'!BH13</f>
        <v>0</v>
      </c>
      <c r="G86" s="388">
        <f>'5. Weighted average price'!BI13</f>
        <v>0</v>
      </c>
      <c r="H86" s="389">
        <f>'5. Weighted average price'!BJ13</f>
        <v>0</v>
      </c>
    </row>
    <row r="87" spans="2:8" x14ac:dyDescent="0.2">
      <c r="B87" s="126" t="s">
        <v>36</v>
      </c>
      <c r="C87" s="126"/>
      <c r="D87" s="126"/>
      <c r="E87" s="288"/>
      <c r="F87" s="126"/>
      <c r="G87" s="126"/>
      <c r="H87" s="288"/>
    </row>
    <row r="88" spans="2:8" x14ac:dyDescent="0.2">
      <c r="B88" s="227" t="s">
        <v>453</v>
      </c>
      <c r="C88" s="255">
        <f>'5. Weighted average price'!M14</f>
        <v>0</v>
      </c>
      <c r="D88" s="255">
        <f>'5. Weighted average price'!N14</f>
        <v>0</v>
      </c>
      <c r="E88" s="287">
        <f>'5. Weighted average price'!O14</f>
        <v>0</v>
      </c>
      <c r="F88" s="255">
        <f>'5. Weighted average price'!P14</f>
        <v>0</v>
      </c>
      <c r="G88" s="255">
        <f>'5. Weighted average price'!Q14</f>
        <v>0</v>
      </c>
      <c r="H88" s="287">
        <f>'5. Weighted average price'!R14</f>
        <v>0</v>
      </c>
    </row>
    <row r="89" spans="2:8" x14ac:dyDescent="0.2">
      <c r="B89" s="227" t="s">
        <v>454</v>
      </c>
      <c r="C89" s="255">
        <f>'5. Weighted average price'!T14</f>
        <v>0</v>
      </c>
      <c r="D89" s="255">
        <f>'5. Weighted average price'!U14</f>
        <v>0</v>
      </c>
      <c r="E89" s="287">
        <f>'5. Weighted average price'!V14</f>
        <v>0</v>
      </c>
      <c r="F89" s="255">
        <f>'5. Weighted average price'!W14</f>
        <v>0</v>
      </c>
      <c r="G89" s="255">
        <f>'5. Weighted average price'!X14</f>
        <v>0</v>
      </c>
      <c r="H89" s="287">
        <f>'5. Weighted average price'!Y14</f>
        <v>0</v>
      </c>
    </row>
    <row r="90" spans="2:8" x14ac:dyDescent="0.2">
      <c r="B90" s="227" t="s">
        <v>455</v>
      </c>
      <c r="C90" s="255">
        <f>'5. Weighted average price'!Z14</f>
        <v>0</v>
      </c>
      <c r="D90" s="255">
        <f>'5. Weighted average price'!AA14</f>
        <v>0</v>
      </c>
      <c r="E90" s="287">
        <f>'5. Weighted average price'!AB14</f>
        <v>0</v>
      </c>
      <c r="F90" s="255">
        <f>'5. Weighted average price'!AC14</f>
        <v>0</v>
      </c>
      <c r="G90" s="255">
        <f>'5. Weighted average price'!AD14</f>
        <v>0</v>
      </c>
      <c r="H90" s="287">
        <f>'5. Weighted average price'!AE14</f>
        <v>0</v>
      </c>
    </row>
    <row r="91" spans="2:8" x14ac:dyDescent="0.2">
      <c r="B91" s="227" t="s">
        <v>456</v>
      </c>
      <c r="C91" s="255">
        <f>'5. Weighted average price'!AF14</f>
        <v>0</v>
      </c>
      <c r="D91" s="255">
        <f>'5. Weighted average price'!AG14</f>
        <v>0</v>
      </c>
      <c r="E91" s="287">
        <f>'5. Weighted average price'!AH14</f>
        <v>0</v>
      </c>
      <c r="F91" s="255">
        <f>'5. Weighted average price'!AI14</f>
        <v>0</v>
      </c>
      <c r="G91" s="255">
        <f>'5. Weighted average price'!AJ14</f>
        <v>0</v>
      </c>
      <c r="H91" s="287">
        <f>'5. Weighted average price'!AK14</f>
        <v>0</v>
      </c>
    </row>
    <row r="92" spans="2:8" x14ac:dyDescent="0.2">
      <c r="B92" s="227" t="s">
        <v>457</v>
      </c>
      <c r="C92" s="255">
        <f>'5. Weighted average price'!AM14</f>
        <v>0</v>
      </c>
      <c r="D92" s="255">
        <f>'5. Weighted average price'!AN14</f>
        <v>0</v>
      </c>
      <c r="E92" s="287">
        <f>'5. Weighted average price'!AO14</f>
        <v>0</v>
      </c>
      <c r="F92" s="255">
        <f>'5. Weighted average price'!AP14</f>
        <v>0</v>
      </c>
      <c r="G92" s="255">
        <f>'5. Weighted average price'!AQ14</f>
        <v>0</v>
      </c>
      <c r="H92" s="287">
        <f>'5. Weighted average price'!AR14</f>
        <v>0</v>
      </c>
    </row>
    <row r="93" spans="2:8" x14ac:dyDescent="0.2">
      <c r="B93" s="227" t="s">
        <v>458</v>
      </c>
      <c r="C93" s="255">
        <f>'5. Weighted average price'!AS14</f>
        <v>0</v>
      </c>
      <c r="D93" s="255">
        <f>'5. Weighted average price'!AT14</f>
        <v>0</v>
      </c>
      <c r="E93" s="287">
        <f>'5. Weighted average price'!AU14</f>
        <v>0</v>
      </c>
      <c r="F93" s="255">
        <f>'5. Weighted average price'!AV14</f>
        <v>0</v>
      </c>
      <c r="G93" s="255">
        <f>'5. Weighted average price'!AW14</f>
        <v>0</v>
      </c>
      <c r="H93" s="287">
        <f>'5. Weighted average price'!AX14</f>
        <v>0</v>
      </c>
    </row>
    <row r="94" spans="2:8" x14ac:dyDescent="0.2">
      <c r="B94" s="227" t="s">
        <v>459</v>
      </c>
      <c r="C94" s="255">
        <f>'5. Weighted average price'!AY14</f>
        <v>0</v>
      </c>
      <c r="D94" s="255">
        <f>'5. Weighted average price'!AZ14</f>
        <v>0</v>
      </c>
      <c r="E94" s="287">
        <f>'5. Weighted average price'!BA14</f>
        <v>0</v>
      </c>
      <c r="F94" s="255">
        <f>'5. Weighted average price'!BB14</f>
        <v>0</v>
      </c>
      <c r="G94" s="255">
        <f>'5. Weighted average price'!BC14</f>
        <v>0</v>
      </c>
      <c r="H94" s="287">
        <f>'5. Weighted average price'!BD14</f>
        <v>0</v>
      </c>
    </row>
    <row r="95" spans="2:8" x14ac:dyDescent="0.2">
      <c r="B95" s="227" t="s">
        <v>460</v>
      </c>
      <c r="C95" s="255">
        <f>'5. Weighted average price'!BE14</f>
        <v>0</v>
      </c>
      <c r="D95" s="255">
        <f>'5. Weighted average price'!BF14</f>
        <v>0</v>
      </c>
      <c r="E95" s="287">
        <f>'5. Weighted average price'!BG14</f>
        <v>0</v>
      </c>
      <c r="F95" s="255">
        <f>'5. Weighted average price'!BH14</f>
        <v>0</v>
      </c>
      <c r="G95" s="255">
        <f>'5. Weighted average price'!BI14</f>
        <v>0</v>
      </c>
      <c r="H95" s="287">
        <f>'5. Weighted average price'!BJ14</f>
        <v>0</v>
      </c>
    </row>
    <row r="96" spans="2:8" x14ac:dyDescent="0.2">
      <c r="B96" s="228" t="s">
        <v>229</v>
      </c>
      <c r="C96" s="126"/>
      <c r="D96" s="126"/>
      <c r="E96" s="288"/>
      <c r="F96" s="126"/>
      <c r="G96" s="126"/>
      <c r="H96" s="288"/>
    </row>
    <row r="97" spans="2:8" x14ac:dyDescent="0.2">
      <c r="B97" s="229" t="s">
        <v>227</v>
      </c>
      <c r="C97" s="255">
        <f>'5. Weighted average price'!F16</f>
        <v>0</v>
      </c>
      <c r="D97" s="255">
        <f>'5. Weighted average price'!G16</f>
        <v>0</v>
      </c>
      <c r="E97" s="287">
        <f>'5. Weighted average price'!H16</f>
        <v>0</v>
      </c>
      <c r="F97" s="255">
        <f>'5. Weighted average price'!I16</f>
        <v>0</v>
      </c>
      <c r="G97" s="255">
        <f>'5. Weighted average price'!J16</f>
        <v>0</v>
      </c>
      <c r="H97" s="287">
        <f>'5. Weighted average price'!K16</f>
        <v>0</v>
      </c>
    </row>
    <row r="98" spans="2:8" x14ac:dyDescent="0.2">
      <c r="B98" s="228" t="s">
        <v>37</v>
      </c>
      <c r="C98" s="126"/>
      <c r="D98" s="126"/>
      <c r="E98" s="288"/>
      <c r="F98" s="126"/>
      <c r="G98" s="126"/>
      <c r="H98" s="288"/>
    </row>
    <row r="99" spans="2:8" x14ac:dyDescent="0.2">
      <c r="B99" s="229" t="s">
        <v>228</v>
      </c>
      <c r="C99" s="255">
        <f>'5. Weighted average price'!F18</f>
        <v>0</v>
      </c>
      <c r="D99" s="255">
        <f>'5. Weighted average price'!G18</f>
        <v>0</v>
      </c>
      <c r="E99" s="287">
        <f>'5. Weighted average price'!H18</f>
        <v>0</v>
      </c>
      <c r="F99" s="255">
        <f>'5. Weighted average price'!I18</f>
        <v>0</v>
      </c>
      <c r="G99" s="255">
        <f>'5. Weighted average price'!J18</f>
        <v>0</v>
      </c>
      <c r="H99" s="287">
        <f>'5. Weighted average price'!K18</f>
        <v>0</v>
      </c>
    </row>
    <row r="100" spans="2:8" x14ac:dyDescent="0.2">
      <c r="B100" s="228" t="s">
        <v>461</v>
      </c>
      <c r="C100" s="255">
        <f>'5. Weighted average price'!F19</f>
        <v>0</v>
      </c>
      <c r="D100" s="351"/>
      <c r="E100" s="351"/>
      <c r="F100" s="255">
        <f>'5. Weighted average price'!I19</f>
        <v>0</v>
      </c>
      <c r="G100" s="351"/>
      <c r="H100" s="351"/>
    </row>
    <row r="101" spans="2:8" x14ac:dyDescent="0.2">
      <c r="B101" s="346"/>
      <c r="F101" s="39"/>
    </row>
    <row r="102" spans="2:8" x14ac:dyDescent="0.2">
      <c r="B102" s="346"/>
      <c r="C102" s="350"/>
    </row>
    <row r="103" spans="2:8" ht="25.5" x14ac:dyDescent="0.2">
      <c r="B103" s="213" t="s">
        <v>462</v>
      </c>
      <c r="C103" s="213" t="s">
        <v>463</v>
      </c>
      <c r="D103" s="213" t="s">
        <v>538</v>
      </c>
    </row>
    <row r="104" spans="2:8" ht="25.5" x14ac:dyDescent="0.2">
      <c r="B104" s="126" t="s">
        <v>464</v>
      </c>
      <c r="C104" s="255">
        <f>C37</f>
        <v>122000554.33763982</v>
      </c>
      <c r="D104" s="255">
        <f>C52</f>
        <v>4.6566128730773926E-9</v>
      </c>
    </row>
    <row r="105" spans="2:8" x14ac:dyDescent="0.2">
      <c r="B105" s="126" t="s">
        <v>465</v>
      </c>
      <c r="C105" s="225">
        <f>IFERROR('3. Statement of pipeline assets'!D99/'3. Statement of pipeline assets'!D100,0)</f>
        <v>4.4190941903110036E-2</v>
      </c>
      <c r="D105" s="225">
        <f>IFERROR('4. Recovered capital'!E23/'4. Recovered capital'!E24,0)</f>
        <v>9.6029523824115698E-2</v>
      </c>
    </row>
    <row r="106" spans="2:8" x14ac:dyDescent="0.2">
      <c r="B106" s="126" t="s">
        <v>466</v>
      </c>
      <c r="C106" s="225">
        <f>IFERROR('3. Statement of pipeline assets'!D80/'3. Statement of pipeline assets'!D100,0)</f>
        <v>0.95580905809688999</v>
      </c>
      <c r="D106" s="225">
        <f>IFERROR('4. Recovered capital'!E16/'4. Recovered capital'!E24,0)</f>
        <v>0.90397047617588422</v>
      </c>
    </row>
    <row r="107" spans="2:8" ht="25.5" x14ac:dyDescent="0.2">
      <c r="B107" s="126"/>
      <c r="C107" s="213" t="s">
        <v>467</v>
      </c>
      <c r="D107" s="349"/>
    </row>
    <row r="108" spans="2:8" x14ac:dyDescent="0.2">
      <c r="B108" s="126" t="s">
        <v>468</v>
      </c>
      <c r="C108" s="230">
        <f>IFERROR('2. Revenues and expenses'!D16/'2. Revenues and expenses'!D20,0)</f>
        <v>1</v>
      </c>
      <c r="D108" s="349"/>
    </row>
    <row r="109" spans="2:8" x14ac:dyDescent="0.2">
      <c r="B109" s="126" t="s">
        <v>469</v>
      </c>
      <c r="C109" s="230">
        <f>IFERROR('2. Revenues and expenses'!D19/'2. Revenues and expenses'!D20,0)</f>
        <v>0</v>
      </c>
      <c r="D109" s="349"/>
    </row>
    <row r="110" spans="2:8" x14ac:dyDescent="0.2">
      <c r="B110" s="126" t="s">
        <v>470</v>
      </c>
      <c r="C110" s="230">
        <f>IFERROR('2. Revenues and expenses'!D30/'2. Revenues and expenses'!D42,0)</f>
        <v>0.62252910339478962</v>
      </c>
      <c r="D110" s="349"/>
    </row>
    <row r="111" spans="2:8" x14ac:dyDescent="0.2">
      <c r="B111" s="126" t="s">
        <v>471</v>
      </c>
      <c r="C111" s="230">
        <f>IFERROR('2. Revenues and expenses'!D41/'2. Revenues and expenses'!D42,0)</f>
        <v>0.37747089660521044</v>
      </c>
      <c r="D111" s="349"/>
    </row>
    <row r="112" spans="2:8" x14ac:dyDescent="0.2">
      <c r="B112" s="346"/>
    </row>
    <row r="113" spans="2:4" x14ac:dyDescent="0.2">
      <c r="B113" s="346"/>
    </row>
    <row r="114" spans="2:4" ht="25.5" x14ac:dyDescent="0.2">
      <c r="B114" s="213" t="s">
        <v>472</v>
      </c>
      <c r="C114" s="213" t="s">
        <v>467</v>
      </c>
      <c r="D114" s="213" t="s">
        <v>473</v>
      </c>
    </row>
    <row r="115" spans="2:4" x14ac:dyDescent="0.2">
      <c r="B115" s="126" t="s">
        <v>474</v>
      </c>
      <c r="C115" s="255">
        <f>'2. Revenues and expenses'!F24</f>
        <v>-1777956.6099999996</v>
      </c>
      <c r="D115" s="255">
        <f>'3.3 Depreciation amortisation'!N53</f>
        <v>-1777956.6099999996</v>
      </c>
    </row>
    <row r="116" spans="2:4" x14ac:dyDescent="0.2">
      <c r="B116" s="126" t="s">
        <v>475</v>
      </c>
      <c r="C116" s="255">
        <f>'2. Revenues and expenses'!F35+'2.4 Shared costs'!H20</f>
        <v>-1677348.7288520345</v>
      </c>
      <c r="D116" s="255">
        <f>'3.3 Depreciation amortisation'!M82</f>
        <v>-1677348.7288520343</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140625" defaultRowHeight="12.75" x14ac:dyDescent="0.2"/>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8" ht="20.25" x14ac:dyDescent="0.3">
      <c r="B1" s="17" t="s">
        <v>100</v>
      </c>
      <c r="C1" s="15"/>
      <c r="D1" s="15"/>
      <c r="E1" s="15"/>
      <c r="F1" s="15"/>
      <c r="G1" s="15"/>
    </row>
    <row r="2" spans="2:8" ht="15" x14ac:dyDescent="0.25">
      <c r="B2" s="45" t="str">
        <f>Tradingname</f>
        <v>APA OPERATIONS PTY LIMITED</v>
      </c>
      <c r="C2" s="46"/>
    </row>
    <row r="3" spans="2:8" ht="15" x14ac:dyDescent="0.25">
      <c r="B3" s="47" t="s">
        <v>240</v>
      </c>
      <c r="C3" s="48" t="str">
        <f>TEXT(Yearstart,"dd/mm/yyyy")&amp;" to "&amp;TEXT(Yearending,"dd/mm/yyyy")</f>
        <v>01/07/2025 to 30/06/2026</v>
      </c>
    </row>
    <row r="4" spans="2:8" ht="20.25" x14ac:dyDescent="0.3">
      <c r="B4" s="14"/>
    </row>
    <row r="5" spans="2:8" ht="15.75" x14ac:dyDescent="0.25">
      <c r="B5" s="26" t="s">
        <v>184</v>
      </c>
    </row>
    <row r="6" spans="2:8" x14ac:dyDescent="0.2">
      <c r="B6" s="18"/>
      <c r="C6" s="21"/>
      <c r="D6" s="21"/>
      <c r="E6" s="22"/>
      <c r="F6" s="27"/>
      <c r="G6" s="23"/>
      <c r="H6" s="23"/>
    </row>
    <row r="7" spans="2:8" ht="13.5" customHeight="1" x14ac:dyDescent="0.2">
      <c r="B7" s="126" t="s">
        <v>30</v>
      </c>
      <c r="C7" s="89" t="s">
        <v>587</v>
      </c>
    </row>
    <row r="8" spans="2:8" ht="13.5" customHeight="1" x14ac:dyDescent="0.2">
      <c r="B8" s="126" t="s">
        <v>180</v>
      </c>
      <c r="C8" s="325">
        <v>293</v>
      </c>
    </row>
    <row r="9" spans="2:8" ht="13.5" customHeight="1" x14ac:dyDescent="0.2">
      <c r="B9" s="126" t="s">
        <v>31</v>
      </c>
      <c r="C9" s="325">
        <v>5</v>
      </c>
    </row>
    <row r="10" spans="2:8" ht="13.5" customHeight="1" x14ac:dyDescent="0.2">
      <c r="B10" s="126" t="s">
        <v>32</v>
      </c>
      <c r="C10" s="90" t="s">
        <v>564</v>
      </c>
    </row>
    <row r="12" spans="2:8" ht="15.75" x14ac:dyDescent="0.25">
      <c r="B12" s="26" t="s">
        <v>185</v>
      </c>
    </row>
    <row r="14" spans="2:8" x14ac:dyDescent="0.2">
      <c r="B14" s="86" t="s">
        <v>33</v>
      </c>
      <c r="C14" s="87" t="s">
        <v>130</v>
      </c>
      <c r="D14" s="87" t="s">
        <v>44</v>
      </c>
    </row>
    <row r="15" spans="2:8" ht="14.25" x14ac:dyDescent="0.2">
      <c r="B15" s="123" t="s">
        <v>34</v>
      </c>
      <c r="C15" s="124"/>
      <c r="D15" s="125"/>
    </row>
    <row r="16" spans="2:8" x14ac:dyDescent="0.2">
      <c r="B16" s="229" t="s">
        <v>476</v>
      </c>
      <c r="C16" s="397" t="s">
        <v>677</v>
      </c>
      <c r="D16" s="397" t="s">
        <v>677</v>
      </c>
    </row>
    <row r="17" spans="2:4" x14ac:dyDescent="0.2">
      <c r="B17" s="126" t="s">
        <v>35</v>
      </c>
      <c r="C17" s="397" t="s">
        <v>677</v>
      </c>
      <c r="D17" s="397" t="s">
        <v>500</v>
      </c>
    </row>
    <row r="18" spans="2:4" x14ac:dyDescent="0.2">
      <c r="B18" s="126" t="s">
        <v>36</v>
      </c>
      <c r="C18" s="397" t="s">
        <v>500</v>
      </c>
      <c r="D18" s="397" t="s">
        <v>500</v>
      </c>
    </row>
    <row r="19" spans="2:4" ht="14.25" x14ac:dyDescent="0.2">
      <c r="B19" s="123" t="s">
        <v>237</v>
      </c>
      <c r="C19" s="398"/>
      <c r="D19" s="399"/>
    </row>
    <row r="20" spans="2:4" x14ac:dyDescent="0.2">
      <c r="B20" s="229" t="s">
        <v>477</v>
      </c>
      <c r="C20" s="397" t="s">
        <v>500</v>
      </c>
      <c r="D20" s="397" t="s">
        <v>500</v>
      </c>
    </row>
    <row r="21" spans="2:4" x14ac:dyDescent="0.2">
      <c r="B21" s="229" t="s">
        <v>478</v>
      </c>
      <c r="C21" s="397" t="s">
        <v>500</v>
      </c>
      <c r="D21" s="397" t="s">
        <v>500</v>
      </c>
    </row>
    <row r="22" spans="2:4" ht="14.25" x14ac:dyDescent="0.2">
      <c r="B22" s="123" t="s">
        <v>37</v>
      </c>
      <c r="C22" s="398"/>
      <c r="D22" s="399"/>
    </row>
    <row r="23" spans="2:4" x14ac:dyDescent="0.2">
      <c r="B23" s="126" t="s">
        <v>38</v>
      </c>
      <c r="C23" s="397" t="s">
        <v>500</v>
      </c>
      <c r="D23" s="397" t="s">
        <v>500</v>
      </c>
    </row>
    <row r="24" spans="2:4" x14ac:dyDescent="0.2">
      <c r="B24" s="126" t="s">
        <v>39</v>
      </c>
      <c r="C24" s="397" t="s">
        <v>500</v>
      </c>
      <c r="D24" s="397" t="s">
        <v>500</v>
      </c>
    </row>
    <row r="25" spans="2:4" ht="14.25" x14ac:dyDescent="0.2">
      <c r="B25" s="123" t="s">
        <v>40</v>
      </c>
      <c r="C25" s="398"/>
      <c r="D25" s="399"/>
    </row>
    <row r="26" spans="2:4" x14ac:dyDescent="0.2">
      <c r="B26" s="126" t="s">
        <v>41</v>
      </c>
      <c r="C26" s="397" t="s">
        <v>500</v>
      </c>
      <c r="D26" s="397" t="s">
        <v>500</v>
      </c>
    </row>
    <row r="27" spans="2:4" x14ac:dyDescent="0.2">
      <c r="B27" s="126" t="s">
        <v>42</v>
      </c>
      <c r="C27" s="397" t="s">
        <v>500</v>
      </c>
      <c r="D27" s="397" t="s">
        <v>500</v>
      </c>
    </row>
    <row r="28" spans="2:4" ht="14.25" x14ac:dyDescent="0.2">
      <c r="B28" s="123" t="s">
        <v>43</v>
      </c>
      <c r="C28" s="124"/>
      <c r="D28" s="125"/>
    </row>
    <row r="29" spans="2:4" x14ac:dyDescent="0.2">
      <c r="B29" s="400" t="s">
        <v>182</v>
      </c>
      <c r="C29" s="91"/>
      <c r="D29" s="91"/>
    </row>
    <row r="30" spans="2:4" x14ac:dyDescent="0.2">
      <c r="B30" s="400" t="s">
        <v>182</v>
      </c>
      <c r="C30" s="91"/>
      <c r="D30" s="91"/>
    </row>
    <row r="31" spans="2:4" x14ac:dyDescent="0.2">
      <c r="B31" s="400" t="s">
        <v>182</v>
      </c>
      <c r="C31" s="91"/>
      <c r="D31" s="91"/>
    </row>
    <row r="32" spans="2:4" x14ac:dyDescent="0.2">
      <c r="B32" s="400" t="s">
        <v>182</v>
      </c>
      <c r="C32" s="91"/>
      <c r="D32" s="91"/>
    </row>
    <row r="33" spans="2:4" x14ac:dyDescent="0.2">
      <c r="B33" s="400" t="s">
        <v>182</v>
      </c>
      <c r="C33" s="91"/>
      <c r="D33" s="91"/>
    </row>
    <row r="34" spans="2:4" x14ac:dyDescent="0.2">
      <c r="B34" s="400" t="s">
        <v>182</v>
      </c>
      <c r="C34" s="91"/>
      <c r="D34" s="91"/>
    </row>
    <row r="35" spans="2:4" x14ac:dyDescent="0.2">
      <c r="B35" s="400" t="s">
        <v>182</v>
      </c>
      <c r="C35" s="91"/>
      <c r="D35" s="91"/>
    </row>
    <row r="36" spans="2:4" x14ac:dyDescent="0.2">
      <c r="B36" s="400" t="s">
        <v>182</v>
      </c>
      <c r="C36" s="91"/>
      <c r="D36" s="9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16:D18 C20:D21 C23:D24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140625" defaultRowHeight="12.75" x14ac:dyDescent="0.2"/>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x14ac:dyDescent="0.3">
      <c r="B1" s="17" t="s">
        <v>94</v>
      </c>
      <c r="C1" s="15"/>
      <c r="D1" s="15"/>
      <c r="E1" s="15"/>
      <c r="F1" s="15"/>
      <c r="G1" s="15"/>
    </row>
    <row r="2" spans="2:7" ht="15" x14ac:dyDescent="0.25">
      <c r="B2" s="45" t="str">
        <f>Tradingname</f>
        <v>APA OPERATIONS PTY LIMITED</v>
      </c>
      <c r="C2" s="46"/>
    </row>
    <row r="3" spans="2:7" ht="15" x14ac:dyDescent="0.25">
      <c r="B3" s="47" t="s">
        <v>240</v>
      </c>
      <c r="C3" s="48" t="str">
        <f>TEXT(Yearstart,"dd/mm/yyyy")&amp;" to "&amp;TEXT(Yearending,"dd/mm/yyyy")</f>
        <v>01/07/2025 to 30/06/2026</v>
      </c>
    </row>
    <row r="4" spans="2:7" ht="14.25" customHeight="1" x14ac:dyDescent="0.3">
      <c r="B4" s="14"/>
    </row>
    <row r="5" spans="2:7" ht="15.75" x14ac:dyDescent="0.25">
      <c r="B5" s="26" t="s">
        <v>224</v>
      </c>
    </row>
    <row r="6" spans="2:7" x14ac:dyDescent="0.2">
      <c r="B6" s="18"/>
      <c r="C6" s="21"/>
      <c r="D6" s="22"/>
      <c r="E6" s="27"/>
      <c r="F6" s="23"/>
      <c r="G6" s="23"/>
    </row>
    <row r="7" spans="2:7" ht="57" customHeight="1" x14ac:dyDescent="0.2">
      <c r="B7" s="86"/>
      <c r="C7" s="92" t="s">
        <v>98</v>
      </c>
    </row>
    <row r="8" spans="2:7" ht="13.5" customHeight="1" x14ac:dyDescent="0.2">
      <c r="B8" s="126" t="s">
        <v>95</v>
      </c>
      <c r="C8" s="259">
        <f>'2. Revenues and expenses'!F43</f>
        <v>32335984.184175625</v>
      </c>
    </row>
    <row r="9" spans="2:7" ht="13.5" customHeight="1" x14ac:dyDescent="0.2">
      <c r="B9" s="126" t="s">
        <v>96</v>
      </c>
      <c r="C9" s="259">
        <f>'3. Statement of pipeline assets'!$D$100</f>
        <v>122000554.33763982</v>
      </c>
    </row>
    <row r="10" spans="2:7" ht="13.5" customHeight="1" x14ac:dyDescent="0.2">
      <c r="B10" s="126" t="s">
        <v>97</v>
      </c>
      <c r="C10" s="337">
        <f>IFERROR(C8/C9,0)</f>
        <v>0.26504784637850837</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140625" defaultRowHeight="12.75" x14ac:dyDescent="0.2"/>
  <cols>
    <col min="1" max="1" width="12" style="16" customWidth="1"/>
    <col min="2" max="2" width="19.140625" style="16" customWidth="1"/>
    <col min="3" max="3" width="43.42578125" style="16" customWidth="1"/>
    <col min="4" max="9" width="20.85546875" style="16" customWidth="1"/>
    <col min="10" max="16384" width="9.140625" style="16"/>
  </cols>
  <sheetData>
    <row r="1" spans="1:9" ht="20.25" x14ac:dyDescent="0.3">
      <c r="B1" s="447" t="s">
        <v>195</v>
      </c>
      <c r="C1" s="447"/>
      <c r="D1" s="447"/>
      <c r="E1" s="15"/>
      <c r="F1" s="15"/>
      <c r="G1" s="15"/>
      <c r="H1" s="15"/>
      <c r="I1" s="15"/>
    </row>
    <row r="2" spans="1:9" ht="18" customHeight="1" x14ac:dyDescent="0.45">
      <c r="B2" s="45" t="str">
        <f>Tradingname</f>
        <v>APA OPERATIONS PTY LIMITED</v>
      </c>
      <c r="C2" s="46"/>
      <c r="I2" s="41"/>
    </row>
    <row r="3" spans="1:9" ht="15" x14ac:dyDescent="0.25">
      <c r="B3" s="47" t="s">
        <v>240</v>
      </c>
      <c r="C3" s="48" t="str">
        <f>TEXT(Yearstart,"dd/mm/yyyy")&amp;" to "&amp;TEXT(Yearending,"dd/mm/yyyy")</f>
        <v>01/07/2025 to 30/06/2026</v>
      </c>
    </row>
    <row r="4" spans="1:9" ht="12.75" customHeight="1" x14ac:dyDescent="0.3">
      <c r="B4" s="14"/>
      <c r="D4" s="38"/>
      <c r="G4" s="38"/>
    </row>
    <row r="5" spans="1:9" ht="15.75" x14ac:dyDescent="0.2">
      <c r="B5" s="443" t="s">
        <v>225</v>
      </c>
      <c r="C5" s="443"/>
      <c r="D5" s="443"/>
    </row>
    <row r="6" spans="1:9" x14ac:dyDescent="0.2">
      <c r="B6" s="18"/>
      <c r="C6" s="19"/>
      <c r="D6" s="20"/>
      <c r="E6" s="20"/>
      <c r="F6" s="20"/>
      <c r="G6" s="20"/>
      <c r="H6" s="20"/>
      <c r="I6" s="20"/>
    </row>
    <row r="7" spans="1:9" ht="30.75" customHeight="1" x14ac:dyDescent="0.2">
      <c r="B7" s="87"/>
      <c r="C7" s="87"/>
      <c r="D7" s="444" t="s">
        <v>231</v>
      </c>
      <c r="E7" s="445"/>
      <c r="F7" s="446"/>
      <c r="G7" s="444" t="s">
        <v>232</v>
      </c>
      <c r="H7" s="445"/>
      <c r="I7" s="446"/>
    </row>
    <row r="8" spans="1:9" ht="51" customHeight="1" x14ac:dyDescent="0.2">
      <c r="B8" s="86" t="s">
        <v>223</v>
      </c>
      <c r="C8" s="87" t="s">
        <v>19</v>
      </c>
      <c r="D8" s="93" t="s">
        <v>57</v>
      </c>
      <c r="E8" s="93" t="s">
        <v>58</v>
      </c>
      <c r="F8" s="93" t="s">
        <v>25</v>
      </c>
      <c r="G8" s="93" t="s">
        <v>57</v>
      </c>
      <c r="H8" s="93" t="s">
        <v>58</v>
      </c>
      <c r="I8" s="93" t="s">
        <v>25</v>
      </c>
    </row>
    <row r="9" spans="1:9" x14ac:dyDescent="0.2">
      <c r="B9" s="96"/>
      <c r="C9" s="94"/>
      <c r="D9" s="95" t="s">
        <v>183</v>
      </c>
      <c r="E9" s="95" t="s">
        <v>183</v>
      </c>
      <c r="F9" s="95" t="s">
        <v>183</v>
      </c>
      <c r="G9" s="95" t="s">
        <v>183</v>
      </c>
      <c r="H9" s="95" t="s">
        <v>183</v>
      </c>
      <c r="I9" s="95" t="s">
        <v>183</v>
      </c>
    </row>
    <row r="10" spans="1:9" x14ac:dyDescent="0.2">
      <c r="B10" s="150"/>
      <c r="C10" s="128" t="s">
        <v>45</v>
      </c>
      <c r="D10" s="129"/>
      <c r="E10" s="129"/>
      <c r="F10" s="129"/>
      <c r="G10" s="129"/>
      <c r="H10" s="129"/>
      <c r="I10" s="130"/>
    </row>
    <row r="11" spans="1:9" x14ac:dyDescent="0.2">
      <c r="B11" s="354" t="s">
        <v>589</v>
      </c>
      <c r="C11" s="131" t="s">
        <v>129</v>
      </c>
      <c r="D11" s="250">
        <f>'2.1 Revenue by service'!D21</f>
        <v>41029989.467332542</v>
      </c>
      <c r="E11" s="250">
        <f>'2.1 Revenue by service'!E21</f>
        <v>4360721.5600000005</v>
      </c>
      <c r="F11" s="250">
        <f t="shared" ref="F11:F16" si="0">SUM(D11:E11)</f>
        <v>45390711.027332544</v>
      </c>
      <c r="G11" s="250">
        <f>'2.1 Revenue by service'!G21</f>
        <v>40164913.780000009</v>
      </c>
      <c r="H11" s="250">
        <f>'2.1 Revenue by service'!H21</f>
        <v>4187279.9</v>
      </c>
      <c r="I11" s="250">
        <f>SUM(G11:H11)</f>
        <v>44352193.680000007</v>
      </c>
    </row>
    <row r="12" spans="1:9" x14ac:dyDescent="0.2">
      <c r="A12" s="192"/>
      <c r="B12" s="148"/>
      <c r="C12" s="296" t="s">
        <v>46</v>
      </c>
      <c r="D12" s="250">
        <f>'2.2 Revenue contributions '!C15</f>
        <v>0</v>
      </c>
      <c r="E12" s="250">
        <f>'2.2 Revenue contributions '!D15</f>
        <v>0</v>
      </c>
      <c r="F12" s="250">
        <f t="shared" si="0"/>
        <v>0</v>
      </c>
      <c r="G12" s="251">
        <v>0</v>
      </c>
      <c r="H12" s="251">
        <v>0</v>
      </c>
      <c r="I12" s="250">
        <f>SUM(G12:H12)</f>
        <v>0</v>
      </c>
    </row>
    <row r="13" spans="1:9" x14ac:dyDescent="0.2">
      <c r="A13" s="192"/>
      <c r="B13" s="148"/>
      <c r="C13" s="296" t="s">
        <v>479</v>
      </c>
      <c r="D13" s="250">
        <f>'2.2 Revenue contributions '!D27</f>
        <v>0</v>
      </c>
      <c r="E13" s="250"/>
      <c r="F13" s="250">
        <f t="shared" si="0"/>
        <v>0</v>
      </c>
      <c r="G13" s="251">
        <v>0</v>
      </c>
      <c r="H13" s="402"/>
      <c r="I13" s="250">
        <f>SUM(G13:H13)</f>
        <v>0</v>
      </c>
    </row>
    <row r="14" spans="1:9" x14ac:dyDescent="0.2">
      <c r="B14" s="148"/>
      <c r="C14" s="296" t="s">
        <v>20</v>
      </c>
      <c r="D14" s="251">
        <v>0</v>
      </c>
      <c r="E14" s="251">
        <v>0</v>
      </c>
      <c r="F14" s="250">
        <f t="shared" si="0"/>
        <v>0</v>
      </c>
      <c r="G14" s="251">
        <v>0</v>
      </c>
      <c r="H14" s="251">
        <v>0</v>
      </c>
      <c r="I14" s="250">
        <f>SUM(G14:H14)</f>
        <v>0</v>
      </c>
    </row>
    <row r="15" spans="1:9" x14ac:dyDescent="0.2">
      <c r="B15" s="354" t="s">
        <v>376</v>
      </c>
      <c r="C15" s="131" t="s">
        <v>48</v>
      </c>
      <c r="D15" s="251">
        <v>0</v>
      </c>
      <c r="E15" s="251">
        <v>0</v>
      </c>
      <c r="F15" s="250">
        <f t="shared" si="0"/>
        <v>0</v>
      </c>
      <c r="G15" s="251">
        <v>0</v>
      </c>
      <c r="H15" s="251">
        <v>0</v>
      </c>
      <c r="I15" s="250">
        <f>SUM(G15:H15)</f>
        <v>0</v>
      </c>
    </row>
    <row r="16" spans="1:9" x14ac:dyDescent="0.2">
      <c r="B16" s="246"/>
      <c r="C16" s="132" t="s">
        <v>47</v>
      </c>
      <c r="D16" s="252">
        <f>SUM(D11:D15)</f>
        <v>41029989.467332542</v>
      </c>
      <c r="E16" s="252">
        <f>SUM(E11:E15)</f>
        <v>4360721.5600000005</v>
      </c>
      <c r="F16" s="250">
        <f t="shared" si="0"/>
        <v>45390711.027332544</v>
      </c>
      <c r="G16" s="252">
        <f>SUM(G11:G15)</f>
        <v>40164913.780000009</v>
      </c>
      <c r="H16" s="252">
        <f>SUM(H11:H15)</f>
        <v>4187279.9</v>
      </c>
      <c r="I16" s="252">
        <f>SUM(I11:I15)</f>
        <v>44352193.680000007</v>
      </c>
    </row>
    <row r="17" spans="1:9" x14ac:dyDescent="0.2">
      <c r="B17" s="247"/>
      <c r="C17" s="128" t="s">
        <v>53</v>
      </c>
      <c r="D17" s="253"/>
      <c r="E17" s="253"/>
      <c r="F17" s="253"/>
      <c r="G17" s="253"/>
      <c r="H17" s="253"/>
      <c r="I17" s="254"/>
    </row>
    <row r="18" spans="1:9" x14ac:dyDescent="0.2">
      <c r="B18" s="248"/>
      <c r="C18" s="131" t="s">
        <v>21</v>
      </c>
      <c r="D18" s="250">
        <f>'2.3 Indirect revenue'!G36</f>
        <v>0</v>
      </c>
      <c r="E18" s="250">
        <f>'2.3 Indirect revenue'!H36</f>
        <v>0</v>
      </c>
      <c r="F18" s="250">
        <f>SUM(D18:E18)</f>
        <v>0</v>
      </c>
      <c r="G18" s="251">
        <v>0</v>
      </c>
      <c r="H18" s="251">
        <v>0</v>
      </c>
      <c r="I18" s="250">
        <f>SUM(G18:H18)</f>
        <v>0</v>
      </c>
    </row>
    <row r="19" spans="1:9" x14ac:dyDescent="0.2">
      <c r="B19" s="246"/>
      <c r="C19" s="132" t="s">
        <v>49</v>
      </c>
      <c r="D19" s="252">
        <f t="shared" ref="D19:I19" si="1">SUM(D18:D18)</f>
        <v>0</v>
      </c>
      <c r="E19" s="252">
        <f t="shared" si="1"/>
        <v>0</v>
      </c>
      <c r="F19" s="252">
        <f t="shared" si="1"/>
        <v>0</v>
      </c>
      <c r="G19" s="252">
        <f t="shared" si="1"/>
        <v>0</v>
      </c>
      <c r="H19" s="252">
        <f t="shared" si="1"/>
        <v>0</v>
      </c>
      <c r="I19" s="252">
        <f t="shared" si="1"/>
        <v>0</v>
      </c>
    </row>
    <row r="20" spans="1:9" x14ac:dyDescent="0.2">
      <c r="B20" s="246"/>
      <c r="C20" s="132" t="s">
        <v>22</v>
      </c>
      <c r="D20" s="252">
        <f t="shared" ref="D20:I20" si="2">D16+D19</f>
        <v>41029989.467332542</v>
      </c>
      <c r="E20" s="252">
        <f t="shared" si="2"/>
        <v>4360721.5600000005</v>
      </c>
      <c r="F20" s="252">
        <f t="shared" si="2"/>
        <v>45390711.027332544</v>
      </c>
      <c r="G20" s="252">
        <f t="shared" si="2"/>
        <v>40164913.780000009</v>
      </c>
      <c r="H20" s="252">
        <f t="shared" si="2"/>
        <v>4187279.9</v>
      </c>
      <c r="I20" s="252">
        <f t="shared" si="2"/>
        <v>44352193.680000007</v>
      </c>
    </row>
    <row r="21" spans="1:9" x14ac:dyDescent="0.2">
      <c r="B21" s="247"/>
      <c r="C21" s="128" t="s">
        <v>59</v>
      </c>
      <c r="D21" s="253"/>
      <c r="E21" s="253"/>
      <c r="F21" s="253"/>
      <c r="G21" s="253"/>
      <c r="H21" s="253"/>
      <c r="I21" s="254"/>
    </row>
    <row r="22" spans="1:9" x14ac:dyDescent="0.2">
      <c r="B22" s="354" t="s">
        <v>590</v>
      </c>
      <c r="C22" s="131" t="s">
        <v>131</v>
      </c>
      <c r="D22" s="251">
        <v>0</v>
      </c>
      <c r="E22" s="251">
        <v>0</v>
      </c>
      <c r="F22" s="250">
        <f t="shared" ref="F22:F29" si="3">SUM(D22:E22)</f>
        <v>0</v>
      </c>
      <c r="G22" s="251">
        <v>0</v>
      </c>
      <c r="H22" s="251">
        <v>0</v>
      </c>
      <c r="I22" s="250">
        <f t="shared" ref="I22:I27" si="4">SUM(G22:H22)</f>
        <v>0</v>
      </c>
    </row>
    <row r="23" spans="1:9" x14ac:dyDescent="0.2">
      <c r="B23" s="354" t="s">
        <v>590</v>
      </c>
      <c r="C23" s="131" t="s">
        <v>132</v>
      </c>
      <c r="D23" s="251">
        <v>-1969072.825209986</v>
      </c>
      <c r="E23" s="251">
        <v>-209275.66479001418</v>
      </c>
      <c r="F23" s="250">
        <f t="shared" si="3"/>
        <v>-2178348.4900000002</v>
      </c>
      <c r="G23" s="251">
        <v>-2249288.7499485929</v>
      </c>
      <c r="H23" s="251">
        <v>-234493.26005140669</v>
      </c>
      <c r="I23" s="250">
        <f t="shared" si="4"/>
        <v>-2483782.0099999998</v>
      </c>
    </row>
    <row r="24" spans="1:9" x14ac:dyDescent="0.2">
      <c r="B24" s="354" t="s">
        <v>591</v>
      </c>
      <c r="C24" s="131" t="s">
        <v>23</v>
      </c>
      <c r="D24" s="251">
        <v>-1607146.910251017</v>
      </c>
      <c r="E24" s="251">
        <v>-170809.6997489827</v>
      </c>
      <c r="F24" s="250">
        <f t="shared" si="3"/>
        <v>-1777956.6099999996</v>
      </c>
      <c r="G24" s="251">
        <v>-1611647.7006485569</v>
      </c>
      <c r="H24" s="251">
        <v>-168017.78935144318</v>
      </c>
      <c r="I24" s="250">
        <f t="shared" si="4"/>
        <v>-1779665.4900000002</v>
      </c>
    </row>
    <row r="25" spans="1:9" x14ac:dyDescent="0.2">
      <c r="B25" s="354" t="s">
        <v>590</v>
      </c>
      <c r="C25" s="131" t="s">
        <v>50</v>
      </c>
      <c r="D25" s="251">
        <v>-88541.232908599181</v>
      </c>
      <c r="E25" s="251">
        <v>-9410.2793665331028</v>
      </c>
      <c r="F25" s="250">
        <f t="shared" si="3"/>
        <v>-97951.512275132278</v>
      </c>
      <c r="G25" s="251">
        <v>-90612.878678362365</v>
      </c>
      <c r="H25" s="251">
        <v>-9446.5903163466282</v>
      </c>
      <c r="I25" s="250">
        <f t="shared" si="4"/>
        <v>-100059.46899470899</v>
      </c>
    </row>
    <row r="26" spans="1:9" x14ac:dyDescent="0.2">
      <c r="B26" s="354" t="s">
        <v>590</v>
      </c>
      <c r="C26" s="131" t="s">
        <v>51</v>
      </c>
      <c r="D26" s="251">
        <v>-98993.716815985244</v>
      </c>
      <c r="E26" s="251">
        <v>-10521.18318401475</v>
      </c>
      <c r="F26" s="250">
        <f t="shared" si="3"/>
        <v>-109514.9</v>
      </c>
      <c r="G26" s="251">
        <v>-54068.446479097714</v>
      </c>
      <c r="H26" s="251">
        <v>-5636.7535209022826</v>
      </c>
      <c r="I26" s="250">
        <f t="shared" si="4"/>
        <v>-59705.2</v>
      </c>
    </row>
    <row r="27" spans="1:9" x14ac:dyDescent="0.2">
      <c r="B27" s="354" t="s">
        <v>590</v>
      </c>
      <c r="C27" s="131" t="s">
        <v>52</v>
      </c>
      <c r="D27" s="251">
        <v>0</v>
      </c>
      <c r="E27" s="251">
        <v>0</v>
      </c>
      <c r="F27" s="250">
        <f t="shared" si="3"/>
        <v>0</v>
      </c>
      <c r="G27" s="251">
        <v>0</v>
      </c>
      <c r="H27" s="251">
        <v>0</v>
      </c>
      <c r="I27" s="250">
        <f t="shared" si="4"/>
        <v>0</v>
      </c>
    </row>
    <row r="28" spans="1:9" x14ac:dyDescent="0.2">
      <c r="B28" s="354" t="s">
        <v>590</v>
      </c>
      <c r="C28" s="131" t="s">
        <v>65</v>
      </c>
      <c r="D28" s="251">
        <v>-253.02786389003316</v>
      </c>
      <c r="E28" s="251">
        <v>-26.892136109966852</v>
      </c>
      <c r="F28" s="250">
        <f>SUM(D28:E28)</f>
        <v>-279.92</v>
      </c>
      <c r="G28" s="251">
        <v>-1903.0978922409413</v>
      </c>
      <c r="H28" s="251">
        <v>-198.40210775905862</v>
      </c>
      <c r="I28" s="250">
        <f>SUM(G28:H28)</f>
        <v>-2101.5</v>
      </c>
    </row>
    <row r="29" spans="1:9" x14ac:dyDescent="0.2">
      <c r="B29" s="354" t="s">
        <v>590</v>
      </c>
      <c r="C29" s="133" t="s">
        <v>62</v>
      </c>
      <c r="D29" s="251">
        <v>-3858603.2246582303</v>
      </c>
      <c r="E29" s="251">
        <v>-410097.45534176927</v>
      </c>
      <c r="F29" s="250">
        <f t="shared" si="3"/>
        <v>-4268700.68</v>
      </c>
      <c r="G29" s="251">
        <v>-4269053.4616933484</v>
      </c>
      <c r="H29" s="251">
        <v>-445058.1383066515</v>
      </c>
      <c r="I29" s="250">
        <f>SUM(G29:H29)</f>
        <v>-4714111.5999999996</v>
      </c>
    </row>
    <row r="30" spans="1:9" x14ac:dyDescent="0.2">
      <c r="B30" s="246"/>
      <c r="C30" s="132" t="s">
        <v>60</v>
      </c>
      <c r="D30" s="252">
        <f t="shared" ref="D30:I30" si="5">SUM(D22:D29)</f>
        <v>-7622610.9377077073</v>
      </c>
      <c r="E30" s="252">
        <f t="shared" si="5"/>
        <v>-810141.17456742399</v>
      </c>
      <c r="F30" s="252">
        <f t="shared" si="5"/>
        <v>-8432752.112275131</v>
      </c>
      <c r="G30" s="252">
        <f t="shared" si="5"/>
        <v>-8276574.3353402</v>
      </c>
      <c r="H30" s="252">
        <f t="shared" si="5"/>
        <v>-862850.93365450925</v>
      </c>
      <c r="I30" s="252">
        <f t="shared" si="5"/>
        <v>-9139425.2689947076</v>
      </c>
    </row>
    <row r="31" spans="1:9" x14ac:dyDescent="0.2">
      <c r="B31" s="247"/>
      <c r="C31" s="128" t="s">
        <v>156</v>
      </c>
      <c r="D31" s="253"/>
      <c r="E31" s="253"/>
      <c r="F31" s="253"/>
      <c r="G31" s="253"/>
      <c r="H31" s="253"/>
      <c r="I31" s="254"/>
    </row>
    <row r="32" spans="1:9" x14ac:dyDescent="0.2">
      <c r="A32" s="192"/>
      <c r="B32" s="148"/>
      <c r="C32" s="131" t="s">
        <v>54</v>
      </c>
      <c r="D32" s="250">
        <f>SUMIF('2.4 Shared costs'!$C$9:$C$35,'2. Revenues and expenses'!$C32,'2.4 Shared costs'!$H$9:$H$35)</f>
        <v>0</v>
      </c>
      <c r="E32" s="250">
        <f>SUMIF('2.4 Shared costs'!$C$9:$C$35,'2. Revenues and expenses'!$C32,'2.4 Shared costs'!$I$9:$I$35)</f>
        <v>0</v>
      </c>
      <c r="F32" s="250">
        <f t="shared" ref="F32:F40" si="6">SUM(D32:E32)</f>
        <v>0</v>
      </c>
      <c r="G32" s="251">
        <v>0</v>
      </c>
      <c r="H32" s="251">
        <v>0</v>
      </c>
      <c r="I32" s="250">
        <f t="shared" ref="I32:I40" si="7">SUM(G32:H32)</f>
        <v>0</v>
      </c>
    </row>
    <row r="33" spans="1:9" x14ac:dyDescent="0.2">
      <c r="B33" s="148"/>
      <c r="C33" s="131" t="s">
        <v>63</v>
      </c>
      <c r="D33" s="250">
        <f>SUMIF('2.4 Shared costs'!$C$9:$C$35,'2. Revenues and expenses'!$C33,'2.4 Shared costs'!$H$9:$H$35)</f>
        <v>0</v>
      </c>
      <c r="E33" s="250">
        <f>SUMIF('2.4 Shared costs'!$C$9:$C$35,'2. Revenues and expenses'!$C33,'2.4 Shared costs'!$I$9:$I$35)</f>
        <v>0</v>
      </c>
      <c r="F33" s="250">
        <f t="shared" si="6"/>
        <v>0</v>
      </c>
      <c r="G33" s="251">
        <v>0</v>
      </c>
      <c r="H33" s="251">
        <v>0</v>
      </c>
      <c r="I33" s="250">
        <f t="shared" si="7"/>
        <v>0</v>
      </c>
    </row>
    <row r="34" spans="1:9" x14ac:dyDescent="0.2">
      <c r="B34" s="148"/>
      <c r="C34" s="131" t="s">
        <v>480</v>
      </c>
      <c r="D34" s="250">
        <f>SUMIF('2.4 Shared costs'!$C$9:$C$35,'2. Revenues and expenses'!$C34,'2.4 Shared costs'!$H$9:$H$35)</f>
        <v>0</v>
      </c>
      <c r="E34" s="250">
        <f>SUMIF('2.4 Shared costs'!$C$9:$C$35,'2. Revenues and expenses'!$C34,'2.4 Shared costs'!$I$9:$I$35)</f>
        <v>0</v>
      </c>
      <c r="F34" s="250">
        <f t="shared" si="6"/>
        <v>0</v>
      </c>
      <c r="G34" s="251">
        <v>0</v>
      </c>
      <c r="H34" s="251">
        <v>0</v>
      </c>
      <c r="I34" s="250">
        <f t="shared" si="7"/>
        <v>0</v>
      </c>
    </row>
    <row r="35" spans="1:9" x14ac:dyDescent="0.2">
      <c r="B35" s="354" t="s">
        <v>591</v>
      </c>
      <c r="C35" s="133" t="s">
        <v>55</v>
      </c>
      <c r="D35" s="250">
        <f>SUMIF('2.4 Shared costs'!$C$9:$C$35,'2. Revenues and expenses'!$C35,'2.4 Shared costs'!$H$9:$H$35)</f>
        <v>-1355222.0135477812</v>
      </c>
      <c r="E35" s="250">
        <f>SUMIF('2.4 Shared costs'!$C$9:$C$35,'2. Revenues and expenses'!$C35,'2.4 Shared costs'!$I$9:$I$35)</f>
        <v>0</v>
      </c>
      <c r="F35" s="250">
        <f t="shared" si="6"/>
        <v>-1355222.0135477812</v>
      </c>
      <c r="G35" s="251">
        <v>-1127299.3948627585</v>
      </c>
      <c r="H35" s="251">
        <v>0</v>
      </c>
      <c r="I35" s="250">
        <f t="shared" si="7"/>
        <v>-1127299.3948627585</v>
      </c>
    </row>
    <row r="36" spans="1:9" x14ac:dyDescent="0.2">
      <c r="B36" s="148"/>
      <c r="C36" s="133" t="s">
        <v>64</v>
      </c>
      <c r="D36" s="250">
        <f>SUMIF('2.4 Shared costs'!$C$9:$C$35,'2. Revenues and expenses'!$C36,'2.4 Shared costs'!$H$9:$H$35)</f>
        <v>0</v>
      </c>
      <c r="E36" s="250">
        <f>SUMIF('2.4 Shared costs'!$C$9:$C$35,'2. Revenues and expenses'!$C36,'2.4 Shared costs'!$I$9:$I$35)</f>
        <v>0</v>
      </c>
      <c r="F36" s="250">
        <f t="shared" si="6"/>
        <v>0</v>
      </c>
      <c r="G36" s="251">
        <v>0</v>
      </c>
      <c r="H36" s="251">
        <v>0</v>
      </c>
      <c r="I36" s="250">
        <f t="shared" si="7"/>
        <v>0</v>
      </c>
    </row>
    <row r="37" spans="1:9" x14ac:dyDescent="0.2">
      <c r="B37" s="148"/>
      <c r="C37" s="131" t="s">
        <v>133</v>
      </c>
      <c r="D37" s="250">
        <f>SUMIF('2.4 Shared costs'!$C$9:$C$35,'2. Revenues and expenses'!$C37,'2.4 Shared costs'!$H$9:$H$35)</f>
        <v>0</v>
      </c>
      <c r="E37" s="250">
        <f>SUMIF('2.4 Shared costs'!$C$9:$C$35,'2. Revenues and expenses'!$C37,'2.4 Shared costs'!$I$9:$I$35)</f>
        <v>0</v>
      </c>
      <c r="F37" s="250">
        <f t="shared" si="6"/>
        <v>0</v>
      </c>
      <c r="G37" s="251">
        <v>0</v>
      </c>
      <c r="H37" s="251">
        <v>0</v>
      </c>
      <c r="I37" s="250">
        <f t="shared" si="7"/>
        <v>0</v>
      </c>
    </row>
    <row r="38" spans="1:9" x14ac:dyDescent="0.2">
      <c r="B38" s="148"/>
      <c r="C38" s="131" t="s">
        <v>56</v>
      </c>
      <c r="D38" s="250">
        <f>SUMIF('2.4 Shared costs'!$C$9:$C$35,'2. Revenues and expenses'!$C38,'2.4 Shared costs'!$H$9:$H$35)</f>
        <v>0</v>
      </c>
      <c r="E38" s="250">
        <f>SUMIF('2.4 Shared costs'!$C$9:$C$35,'2. Revenues and expenses'!$C38,'2.4 Shared costs'!$I$9:$I$35)</f>
        <v>0</v>
      </c>
      <c r="F38" s="250">
        <f t="shared" si="6"/>
        <v>0</v>
      </c>
      <c r="G38" s="251">
        <v>0</v>
      </c>
      <c r="H38" s="251">
        <v>0</v>
      </c>
      <c r="I38" s="250">
        <f t="shared" si="7"/>
        <v>0</v>
      </c>
    </row>
    <row r="39" spans="1:9" x14ac:dyDescent="0.2">
      <c r="B39" s="354" t="s">
        <v>592</v>
      </c>
      <c r="C39" s="131" t="s">
        <v>481</v>
      </c>
      <c r="D39" s="250">
        <f>SUMIF('2.4 Shared costs'!$C$9:$C$35,'2. Revenues and expenses'!$C39,'2.4 Shared costs'!$H$9:$H$35)</f>
        <v>0</v>
      </c>
      <c r="E39" s="250">
        <f>SUMIF('2.4 Shared costs'!$C$9:$C$35,'2. Revenues and expenses'!$C39,'2.4 Shared costs'!$I$9:$I$35)</f>
        <v>0</v>
      </c>
      <c r="F39" s="250">
        <f t="shared" si="6"/>
        <v>0</v>
      </c>
      <c r="G39" s="251">
        <v>0</v>
      </c>
      <c r="H39" s="251">
        <v>0</v>
      </c>
      <c r="I39" s="250">
        <f t="shared" si="7"/>
        <v>0</v>
      </c>
    </row>
    <row r="40" spans="1:9" x14ac:dyDescent="0.2">
      <c r="B40" s="354" t="s">
        <v>593</v>
      </c>
      <c r="C40" s="133" t="s">
        <v>178</v>
      </c>
      <c r="D40" s="250">
        <f>SUMIF('2.4 Shared costs'!$C$9:$C$35,'2. Revenues and expenses'!$C40,'2.4 Shared costs'!$H$9:$H$35)</f>
        <v>-3266752.7173340046</v>
      </c>
      <c r="E40" s="250">
        <f>SUMIF('2.4 Shared costs'!$C$9:$C$35,'2. Revenues and expenses'!$C40,'2.4 Shared costs'!$I$9:$I$35)</f>
        <v>0</v>
      </c>
      <c r="F40" s="250">
        <f t="shared" si="6"/>
        <v>-3266752.7173340046</v>
      </c>
      <c r="G40" s="251">
        <v>-4372080.2912069643</v>
      </c>
      <c r="H40" s="251">
        <v>0</v>
      </c>
      <c r="I40" s="250">
        <f t="shared" si="7"/>
        <v>-4372080.2912069643</v>
      </c>
    </row>
    <row r="41" spans="1:9" x14ac:dyDescent="0.2">
      <c r="B41" s="246"/>
      <c r="C41" s="132" t="s">
        <v>179</v>
      </c>
      <c r="D41" s="252">
        <f>SUM(D32:D40)</f>
        <v>-4621974.730881786</v>
      </c>
      <c r="E41" s="252">
        <f>SUM(E32:E40)</f>
        <v>0</v>
      </c>
      <c r="F41" s="252">
        <f>SUM(F32:F40)</f>
        <v>-4621974.730881786</v>
      </c>
      <c r="G41" s="251">
        <v>-5499379.6860697232</v>
      </c>
      <c r="H41" s="251">
        <v>0</v>
      </c>
      <c r="I41" s="252">
        <f>SUM(I32:I40)</f>
        <v>-5499379.6860697232</v>
      </c>
    </row>
    <row r="42" spans="1:9" x14ac:dyDescent="0.2">
      <c r="B42" s="246"/>
      <c r="C42" s="132" t="s">
        <v>61</v>
      </c>
      <c r="D42" s="252">
        <f>D30+D41</f>
        <v>-12244585.668589493</v>
      </c>
      <c r="E42" s="252">
        <f>E30+E41</f>
        <v>-810141.17456742399</v>
      </c>
      <c r="F42" s="252">
        <f>F30+F41</f>
        <v>-13054726.843156917</v>
      </c>
      <c r="G42" s="251">
        <v>-13775954.021409923</v>
      </c>
      <c r="H42" s="251">
        <v>-862850.93365450925</v>
      </c>
      <c r="I42" s="252">
        <f>I30+I41</f>
        <v>-14638804.955064431</v>
      </c>
    </row>
    <row r="43" spans="1:9" x14ac:dyDescent="0.2">
      <c r="A43" s="192"/>
      <c r="B43" s="148"/>
      <c r="C43" s="132" t="s">
        <v>99</v>
      </c>
      <c r="D43" s="250">
        <f>D20+D42</f>
        <v>28785403.798743047</v>
      </c>
      <c r="E43" s="250">
        <f>E20+E42</f>
        <v>3550580.3854325768</v>
      </c>
      <c r="F43" s="250">
        <f>F20+F42</f>
        <v>32335984.184175625</v>
      </c>
      <c r="G43" s="251">
        <v>26388959.758590087</v>
      </c>
      <c r="H43" s="251">
        <v>3324428.9663454909</v>
      </c>
      <c r="I43" s="250">
        <f>I20+I42</f>
        <v>29713388.724935576</v>
      </c>
    </row>
    <row r="44" spans="1:9" x14ac:dyDescent="0.2">
      <c r="A44" s="23"/>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140625" defaultRowHeight="12.75" x14ac:dyDescent="0.2"/>
  <cols>
    <col min="1" max="1" width="12" style="16" customWidth="1"/>
    <col min="2" max="2" width="24.85546875" style="16" customWidth="1"/>
    <col min="3" max="3" width="43.42578125" style="16" customWidth="1"/>
    <col min="4" max="9" width="20.85546875" style="16" customWidth="1"/>
    <col min="10" max="16384" width="9.140625" style="16"/>
  </cols>
  <sheetData>
    <row r="1" spans="2:9" ht="20.25" x14ac:dyDescent="0.3">
      <c r="B1" s="448" t="s">
        <v>139</v>
      </c>
      <c r="C1" s="448"/>
      <c r="D1" s="15"/>
      <c r="E1" s="15"/>
      <c r="F1" s="15"/>
      <c r="G1" s="15"/>
      <c r="H1" s="15"/>
      <c r="I1" s="15"/>
    </row>
    <row r="2" spans="2:9" ht="16.5" customHeight="1" x14ac:dyDescent="0.45">
      <c r="B2" s="45" t="str">
        <f>Tradingname</f>
        <v>APA OPERATIONS PTY LIMITED</v>
      </c>
      <c r="C2" s="46"/>
      <c r="I2" s="41"/>
    </row>
    <row r="3" spans="2:9" ht="15" x14ac:dyDescent="0.25">
      <c r="B3" s="47" t="s">
        <v>240</v>
      </c>
      <c r="C3" s="48" t="str">
        <f>TEXT(Yearstart,"dd/mm/yyyy")&amp;" to "&amp;TEXT(Yearending,"dd/mm/yyyy")</f>
        <v>01/07/2025 to 30/06/2026</v>
      </c>
    </row>
    <row r="4" spans="2:9" ht="12.75" customHeight="1" x14ac:dyDescent="0.3">
      <c r="B4" s="14"/>
      <c r="D4" s="38"/>
      <c r="G4" s="38"/>
    </row>
    <row r="5" spans="2:9" ht="15.75" x14ac:dyDescent="0.2">
      <c r="B5" s="443" t="s">
        <v>186</v>
      </c>
      <c r="C5" s="443"/>
      <c r="D5" s="443"/>
    </row>
    <row r="6" spans="2:9" x14ac:dyDescent="0.2">
      <c r="B6" s="18"/>
      <c r="C6" s="19"/>
      <c r="D6" s="20"/>
      <c r="E6" s="20"/>
      <c r="F6" s="20"/>
      <c r="G6" s="20"/>
      <c r="H6" s="20"/>
      <c r="I6" s="20"/>
    </row>
    <row r="7" spans="2:9" ht="21" customHeight="1" x14ac:dyDescent="0.2">
      <c r="B7" s="87"/>
      <c r="C7" s="87"/>
      <c r="D7" s="444" t="s">
        <v>231</v>
      </c>
      <c r="E7" s="445"/>
      <c r="F7" s="446"/>
      <c r="G7" s="444" t="s">
        <v>232</v>
      </c>
      <c r="H7" s="445"/>
      <c r="I7" s="446"/>
    </row>
    <row r="8" spans="2:9" ht="51" customHeight="1" x14ac:dyDescent="0.2">
      <c r="B8" s="86" t="s">
        <v>223</v>
      </c>
      <c r="C8" s="87" t="s">
        <v>19</v>
      </c>
      <c r="D8" s="93" t="s">
        <v>57</v>
      </c>
      <c r="E8" s="93" t="s">
        <v>58</v>
      </c>
      <c r="F8" s="93" t="s">
        <v>25</v>
      </c>
      <c r="G8" s="93" t="s">
        <v>57</v>
      </c>
      <c r="H8" s="93" t="s">
        <v>58</v>
      </c>
      <c r="I8" s="93" t="s">
        <v>25</v>
      </c>
    </row>
    <row r="9" spans="2:9" ht="15.75" customHeight="1" x14ac:dyDescent="0.2">
      <c r="B9" s="86"/>
      <c r="C9" s="87"/>
      <c r="D9" s="95" t="s">
        <v>183</v>
      </c>
      <c r="E9" s="95" t="s">
        <v>183</v>
      </c>
      <c r="F9" s="95" t="s">
        <v>183</v>
      </c>
      <c r="G9" s="95" t="s">
        <v>183</v>
      </c>
      <c r="H9" s="95" t="s">
        <v>183</v>
      </c>
      <c r="I9" s="95" t="s">
        <v>183</v>
      </c>
    </row>
    <row r="10" spans="2:9" x14ac:dyDescent="0.2">
      <c r="B10" s="127"/>
      <c r="C10" s="297" t="s">
        <v>139</v>
      </c>
      <c r="D10" s="129"/>
      <c r="E10" s="129"/>
      <c r="F10" s="129"/>
      <c r="G10" s="129"/>
      <c r="H10" s="129"/>
      <c r="I10" s="130"/>
    </row>
    <row r="11" spans="2:9" x14ac:dyDescent="0.2">
      <c r="B11" s="354" t="s">
        <v>589</v>
      </c>
      <c r="C11" s="131" t="s">
        <v>175</v>
      </c>
      <c r="D11" s="251">
        <v>36051000.643190905</v>
      </c>
      <c r="E11" s="251">
        <v>4229899.9132000003</v>
      </c>
      <c r="F11" s="250">
        <f t="shared" ref="F11:F20" si="0">SUM(D11:E11)</f>
        <v>40280900.556390904</v>
      </c>
      <c r="G11" s="251">
        <v>35628471.732608616</v>
      </c>
      <c r="H11" s="251">
        <v>4061661.503</v>
      </c>
      <c r="I11" s="250">
        <f t="shared" ref="I11:I20" si="1">SUM(G11:H11)</f>
        <v>39690133.235608615</v>
      </c>
    </row>
    <row r="12" spans="2:9" x14ac:dyDescent="0.2">
      <c r="B12" s="354" t="s">
        <v>376</v>
      </c>
      <c r="C12" s="131" t="s">
        <v>155</v>
      </c>
      <c r="D12" s="251">
        <v>4872763.7655237578</v>
      </c>
      <c r="E12" s="251">
        <v>0</v>
      </c>
      <c r="F12" s="250">
        <f t="shared" si="0"/>
        <v>4872763.7655237578</v>
      </c>
      <c r="G12" s="251">
        <v>4341178.0339731425</v>
      </c>
      <c r="H12" s="251">
        <v>0</v>
      </c>
      <c r="I12" s="250">
        <f t="shared" si="1"/>
        <v>4341178.0339731425</v>
      </c>
    </row>
    <row r="13" spans="2:9" x14ac:dyDescent="0.2">
      <c r="B13" s="354" t="s">
        <v>376</v>
      </c>
      <c r="C13" s="131" t="s">
        <v>80</v>
      </c>
      <c r="D13" s="251">
        <v>0</v>
      </c>
      <c r="E13" s="251">
        <v>0</v>
      </c>
      <c r="F13" s="250">
        <f t="shared" si="0"/>
        <v>0</v>
      </c>
      <c r="G13" s="251">
        <v>0</v>
      </c>
      <c r="H13" s="251">
        <v>0</v>
      </c>
      <c r="I13" s="250">
        <f t="shared" si="1"/>
        <v>0</v>
      </c>
    </row>
    <row r="14" spans="2:9" x14ac:dyDescent="0.2">
      <c r="B14" s="354" t="s">
        <v>376</v>
      </c>
      <c r="C14" s="131" t="s">
        <v>235</v>
      </c>
      <c r="D14" s="251">
        <v>0</v>
      </c>
      <c r="E14" s="251">
        <v>0</v>
      </c>
      <c r="F14" s="250">
        <f t="shared" si="0"/>
        <v>0</v>
      </c>
      <c r="G14" s="251">
        <v>0</v>
      </c>
      <c r="H14" s="251">
        <v>0</v>
      </c>
      <c r="I14" s="250">
        <f t="shared" si="1"/>
        <v>0</v>
      </c>
    </row>
    <row r="15" spans="2:9" ht="25.5" x14ac:dyDescent="0.2">
      <c r="B15" s="354" t="s">
        <v>376</v>
      </c>
      <c r="C15" s="134" t="s">
        <v>236</v>
      </c>
      <c r="D15" s="251">
        <v>0</v>
      </c>
      <c r="E15" s="251">
        <v>0</v>
      </c>
      <c r="F15" s="250">
        <f t="shared" si="0"/>
        <v>0</v>
      </c>
      <c r="G15" s="251">
        <v>0</v>
      </c>
      <c r="H15" s="251">
        <v>0</v>
      </c>
      <c r="I15" s="250">
        <f t="shared" si="1"/>
        <v>0</v>
      </c>
    </row>
    <row r="16" spans="2:9" x14ac:dyDescent="0.2">
      <c r="B16" s="354" t="s">
        <v>376</v>
      </c>
      <c r="C16" s="298" t="s">
        <v>482</v>
      </c>
      <c r="D16" s="251">
        <v>0</v>
      </c>
      <c r="E16" s="251">
        <v>0</v>
      </c>
      <c r="F16" s="250">
        <f>SUM(D16:E16)</f>
        <v>0</v>
      </c>
      <c r="G16" s="251">
        <v>0</v>
      </c>
      <c r="H16" s="251">
        <v>0</v>
      </c>
      <c r="I16" s="250">
        <f>SUM(G16:H16)</f>
        <v>0</v>
      </c>
    </row>
    <row r="17" spans="2:9" x14ac:dyDescent="0.2">
      <c r="B17" s="354" t="s">
        <v>376</v>
      </c>
      <c r="C17" s="298" t="s">
        <v>483</v>
      </c>
      <c r="D17" s="251">
        <v>0</v>
      </c>
      <c r="E17" s="251">
        <v>0</v>
      </c>
      <c r="F17" s="250">
        <f>SUM(D17:E17)</f>
        <v>0</v>
      </c>
      <c r="G17" s="251">
        <v>0</v>
      </c>
      <c r="H17" s="251">
        <v>0</v>
      </c>
      <c r="I17" s="250">
        <f>SUM(G17:H17)</f>
        <v>0</v>
      </c>
    </row>
    <row r="18" spans="2:9" x14ac:dyDescent="0.2">
      <c r="B18" s="354" t="s">
        <v>376</v>
      </c>
      <c r="C18" s="131" t="s">
        <v>81</v>
      </c>
      <c r="D18" s="251">
        <v>0</v>
      </c>
      <c r="E18" s="251">
        <v>0</v>
      </c>
      <c r="F18" s="250">
        <f t="shared" si="0"/>
        <v>0</v>
      </c>
      <c r="G18" s="251">
        <v>0</v>
      </c>
      <c r="H18" s="251">
        <v>0</v>
      </c>
      <c r="I18" s="250">
        <f t="shared" si="1"/>
        <v>0</v>
      </c>
    </row>
    <row r="19" spans="2:9" x14ac:dyDescent="0.2">
      <c r="B19" s="354" t="s">
        <v>376</v>
      </c>
      <c r="C19" s="131" t="s">
        <v>82</v>
      </c>
      <c r="D19" s="251">
        <v>0</v>
      </c>
      <c r="E19" s="251">
        <v>0</v>
      </c>
      <c r="F19" s="250">
        <f t="shared" si="0"/>
        <v>0</v>
      </c>
      <c r="G19" s="251">
        <v>0</v>
      </c>
      <c r="H19" s="251">
        <v>0</v>
      </c>
      <c r="I19" s="250">
        <f t="shared" si="1"/>
        <v>0</v>
      </c>
    </row>
    <row r="20" spans="2:9" x14ac:dyDescent="0.2">
      <c r="B20" s="354" t="s">
        <v>376</v>
      </c>
      <c r="C20" s="298" t="s">
        <v>484</v>
      </c>
      <c r="D20" s="251">
        <v>106225.05861787547</v>
      </c>
      <c r="E20" s="251">
        <v>130821.64680000002</v>
      </c>
      <c r="F20" s="250">
        <f t="shared" si="0"/>
        <v>237046.70541787549</v>
      </c>
      <c r="G20" s="251">
        <v>195264.01341824635</v>
      </c>
      <c r="H20" s="251">
        <v>125618.397</v>
      </c>
      <c r="I20" s="250">
        <f t="shared" si="1"/>
        <v>320882.41041824635</v>
      </c>
    </row>
    <row r="21" spans="2:9" x14ac:dyDescent="0.2">
      <c r="B21" s="249"/>
      <c r="C21" s="299" t="s">
        <v>129</v>
      </c>
      <c r="D21" s="252">
        <f t="shared" ref="D21:I21" si="2">SUM(D11:D20)</f>
        <v>41029989.467332542</v>
      </c>
      <c r="E21" s="252">
        <f t="shared" si="2"/>
        <v>4360721.5600000005</v>
      </c>
      <c r="F21" s="252">
        <f t="shared" si="2"/>
        <v>45390711.027332537</v>
      </c>
      <c r="G21" s="252">
        <f t="shared" si="2"/>
        <v>40164913.780000009</v>
      </c>
      <c r="H21" s="252">
        <f t="shared" si="2"/>
        <v>4187279.9</v>
      </c>
      <c r="I21" s="252">
        <f t="shared" si="2"/>
        <v>44352193.680000007</v>
      </c>
    </row>
    <row r="22" spans="2:9" x14ac:dyDescent="0.2">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140625" defaultRowHeight="12.75" x14ac:dyDescent="0.2"/>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x14ac:dyDescent="0.3">
      <c r="B1" s="17" t="s">
        <v>196</v>
      </c>
      <c r="C1" s="15"/>
      <c r="D1" s="15"/>
      <c r="E1" s="15"/>
      <c r="F1" s="15"/>
      <c r="G1" s="15"/>
      <c r="H1" s="15"/>
      <c r="I1" s="15"/>
      <c r="J1" s="15"/>
    </row>
    <row r="2" spans="2:10" ht="15.75" customHeight="1" x14ac:dyDescent="0.25">
      <c r="B2" s="45" t="str">
        <f>Tradingname</f>
        <v>APA OPERATIONS PTY LIMITED</v>
      </c>
      <c r="C2" s="46"/>
    </row>
    <row r="3" spans="2:10" ht="18.75" customHeight="1" x14ac:dyDescent="0.45">
      <c r="B3" s="47" t="s">
        <v>240</v>
      </c>
      <c r="C3" s="48" t="str">
        <f>TEXT(Yearstart,"dd/mm/yyyy")&amp;" to "&amp;TEXT(Yearending,"dd/mm/yyyy")</f>
        <v>01/07/2025 to 30/06/2026</v>
      </c>
      <c r="F3" s="41"/>
    </row>
    <row r="4" spans="2:10" ht="20.25" x14ac:dyDescent="0.3">
      <c r="B4" s="14"/>
    </row>
    <row r="5" spans="2:10" ht="15.75" x14ac:dyDescent="0.25">
      <c r="B5" s="26" t="s">
        <v>187</v>
      </c>
    </row>
    <row r="6" spans="2:10" x14ac:dyDescent="0.2">
      <c r="B6" s="18"/>
      <c r="C6" s="21"/>
      <c r="D6" s="21"/>
      <c r="E6" s="21"/>
      <c r="F6" s="21"/>
      <c r="G6" s="22"/>
      <c r="H6" s="27"/>
      <c r="I6" s="23"/>
      <c r="J6" s="23"/>
    </row>
    <row r="7" spans="2:10" ht="39" customHeight="1" x14ac:dyDescent="0.2">
      <c r="B7" s="98" t="s">
        <v>19</v>
      </c>
      <c r="C7" s="93" t="s">
        <v>57</v>
      </c>
      <c r="D7" s="93" t="s">
        <v>58</v>
      </c>
      <c r="E7" s="93" t="s">
        <v>25</v>
      </c>
    </row>
    <row r="8" spans="2:10" ht="13.5" customHeight="1" x14ac:dyDescent="0.2">
      <c r="B8" s="86"/>
      <c r="C8" s="95" t="s">
        <v>183</v>
      </c>
      <c r="D8" s="95" t="s">
        <v>183</v>
      </c>
      <c r="E8" s="95" t="s">
        <v>183</v>
      </c>
    </row>
    <row r="9" spans="2:10" ht="13.5" customHeight="1" x14ac:dyDescent="0.2">
      <c r="B9" s="233" t="s">
        <v>594</v>
      </c>
      <c r="C9" s="261">
        <v>0</v>
      </c>
      <c r="D9" s="261">
        <v>0</v>
      </c>
      <c r="E9" s="262">
        <f t="shared" ref="E9:E14" si="0">SUM(C9:D9)</f>
        <v>0</v>
      </c>
    </row>
    <row r="10" spans="2:10" ht="13.5" customHeight="1" x14ac:dyDescent="0.2">
      <c r="B10" s="233"/>
      <c r="C10" s="261"/>
      <c r="D10" s="261"/>
      <c r="E10" s="262">
        <f t="shared" si="0"/>
        <v>0</v>
      </c>
    </row>
    <row r="11" spans="2:10" ht="13.5" customHeight="1" x14ac:dyDescent="0.2">
      <c r="B11" s="233"/>
      <c r="C11" s="261"/>
      <c r="D11" s="261"/>
      <c r="E11" s="262">
        <f t="shared" si="0"/>
        <v>0</v>
      </c>
    </row>
    <row r="12" spans="2:10" ht="13.5" customHeight="1" x14ac:dyDescent="0.2">
      <c r="B12" s="233"/>
      <c r="C12" s="261"/>
      <c r="D12" s="261"/>
      <c r="E12" s="262">
        <f t="shared" si="0"/>
        <v>0</v>
      </c>
    </row>
    <row r="13" spans="2:10" ht="13.5" customHeight="1" x14ac:dyDescent="0.2">
      <c r="B13" s="233"/>
      <c r="C13" s="261"/>
      <c r="D13" s="261"/>
      <c r="E13" s="262">
        <f t="shared" si="0"/>
        <v>0</v>
      </c>
    </row>
    <row r="14" spans="2:10" ht="13.5" customHeight="1" x14ac:dyDescent="0.2">
      <c r="B14" s="233"/>
      <c r="C14" s="261"/>
      <c r="D14" s="261"/>
      <c r="E14" s="262">
        <f t="shared" si="0"/>
        <v>0</v>
      </c>
    </row>
    <row r="15" spans="2:10" x14ac:dyDescent="0.2">
      <c r="B15" s="97" t="s">
        <v>25</v>
      </c>
      <c r="C15" s="252">
        <f>SUM(C9:C14)</f>
        <v>0</v>
      </c>
      <c r="D15" s="252">
        <f>SUM(D9:D14)</f>
        <v>0</v>
      </c>
      <c r="E15" s="252">
        <f>SUM(E9:E14)</f>
        <v>0</v>
      </c>
    </row>
    <row r="17" spans="2:6" ht="15.75" x14ac:dyDescent="0.25">
      <c r="B17" s="26" t="s">
        <v>188</v>
      </c>
    </row>
    <row r="18" spans="2:6" ht="19.5" customHeight="1" x14ac:dyDescent="0.2">
      <c r="B18" s="18"/>
      <c r="C18" s="21"/>
      <c r="D18" s="21"/>
      <c r="E18" s="21"/>
      <c r="F18" s="21"/>
    </row>
    <row r="19" spans="2:6" ht="24.75" customHeight="1" x14ac:dyDescent="0.2">
      <c r="B19" s="86" t="s">
        <v>135</v>
      </c>
      <c r="C19" s="99" t="s">
        <v>19</v>
      </c>
      <c r="D19" s="93" t="s">
        <v>25</v>
      </c>
    </row>
    <row r="20" spans="2:6" x14ac:dyDescent="0.2">
      <c r="B20" s="86"/>
      <c r="C20" s="95"/>
      <c r="D20" s="95" t="s">
        <v>183</v>
      </c>
    </row>
    <row r="21" spans="2:6" x14ac:dyDescent="0.2">
      <c r="B21" s="233"/>
      <c r="C21" s="235"/>
      <c r="D21" s="260"/>
    </row>
    <row r="22" spans="2:6" x14ac:dyDescent="0.2">
      <c r="B22" s="233"/>
      <c r="C22" s="235"/>
      <c r="D22" s="260"/>
    </row>
    <row r="23" spans="2:6" x14ac:dyDescent="0.2">
      <c r="B23" s="233"/>
      <c r="C23" s="235"/>
      <c r="D23" s="260"/>
    </row>
    <row r="24" spans="2:6" x14ac:dyDescent="0.2">
      <c r="B24" s="233"/>
      <c r="C24" s="235"/>
      <c r="D24" s="260"/>
    </row>
    <row r="25" spans="2:6" x14ac:dyDescent="0.2">
      <c r="B25" s="233"/>
      <c r="C25" s="235"/>
      <c r="D25" s="260"/>
    </row>
    <row r="26" spans="2:6" x14ac:dyDescent="0.2">
      <c r="B26" s="233"/>
      <c r="C26" s="235"/>
      <c r="D26" s="260"/>
    </row>
    <row r="27" spans="2:6" x14ac:dyDescent="0.2">
      <c r="B27" s="449" t="s">
        <v>134</v>
      </c>
      <c r="C27" s="450"/>
      <c r="D27" s="25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H36"/>
  <sheetViews>
    <sheetView zoomScale="90" zoomScaleNormal="90" workbookViewId="0"/>
  </sheetViews>
  <sheetFormatPr defaultColWidth="9.140625" defaultRowHeight="12.75" x14ac:dyDescent="0.2"/>
  <cols>
    <col min="1" max="1" width="12.42578125" style="28" customWidth="1"/>
    <col min="2" max="2" width="18.5703125" style="28" customWidth="1"/>
    <col min="3" max="3" width="42.140625" style="28" customWidth="1"/>
    <col min="4" max="4" width="26.85546875" style="28" customWidth="1"/>
    <col min="5" max="5" width="22.5703125" style="28" customWidth="1"/>
    <col min="6" max="6" width="20.5703125" style="28" customWidth="1"/>
    <col min="7" max="8" width="22.5703125" style="28" customWidth="1"/>
    <col min="9" max="9" width="9.42578125" style="28" customWidth="1"/>
    <col min="10" max="10" width="25.140625" style="28" customWidth="1"/>
    <col min="11" max="16384" width="9.140625" style="28"/>
  </cols>
  <sheetData>
    <row r="1" spans="2:8" ht="20.25" x14ac:dyDescent="0.3">
      <c r="B1" s="451" t="s">
        <v>191</v>
      </c>
      <c r="C1" s="451"/>
      <c r="D1" s="15"/>
      <c r="E1" s="15"/>
      <c r="F1" s="15"/>
      <c r="G1" s="15"/>
      <c r="H1" s="15"/>
    </row>
    <row r="2" spans="2:8" ht="17.25" customHeight="1" x14ac:dyDescent="0.3">
      <c r="B2" s="45" t="str">
        <f>Tradingname</f>
        <v>APA OPERATIONS PTY LIMITED</v>
      </c>
      <c r="C2" s="46"/>
      <c r="D2" s="29"/>
      <c r="E2" s="452" t="s">
        <v>485</v>
      </c>
      <c r="F2" s="452"/>
      <c r="G2" s="452"/>
      <c r="H2" s="29"/>
    </row>
    <row r="3" spans="2:8" ht="17.25" customHeight="1" x14ac:dyDescent="0.25">
      <c r="B3" s="47" t="s">
        <v>240</v>
      </c>
      <c r="C3" s="48" t="str">
        <f>TEXT(Yearstart,"dd/mm/yyyy")&amp;" to "&amp;TEXT(Yearending,"dd/mm/yyyy")</f>
        <v>01/07/2025 to 30/06/2026</v>
      </c>
      <c r="E3" s="452"/>
      <c r="F3" s="452"/>
      <c r="G3" s="452"/>
    </row>
    <row r="4" spans="2:8" ht="14.25" customHeight="1" x14ac:dyDescent="0.3">
      <c r="B4" s="14"/>
      <c r="E4" s="452"/>
      <c r="F4" s="452"/>
      <c r="G4" s="452"/>
    </row>
    <row r="5" spans="2:8" ht="15.75" x14ac:dyDescent="0.25">
      <c r="B5" s="32" t="s">
        <v>192</v>
      </c>
      <c r="C5" s="30"/>
      <c r="D5" s="30"/>
      <c r="E5" s="30"/>
      <c r="F5" s="31"/>
      <c r="G5" s="30"/>
      <c r="H5" s="30"/>
    </row>
    <row r="6" spans="2:8" ht="15.75" x14ac:dyDescent="0.25">
      <c r="B6" s="32"/>
      <c r="C6" s="30"/>
      <c r="D6" s="30"/>
      <c r="E6" s="30"/>
      <c r="F6" s="31"/>
      <c r="G6" s="30"/>
      <c r="H6" s="30"/>
    </row>
    <row r="7" spans="2:8" ht="40.5" customHeight="1" x14ac:dyDescent="0.2">
      <c r="B7" s="100" t="s">
        <v>223</v>
      </c>
      <c r="C7" s="100" t="s">
        <v>189</v>
      </c>
      <c r="D7" s="101" t="s">
        <v>218</v>
      </c>
      <c r="E7" s="101" t="s">
        <v>220</v>
      </c>
      <c r="F7" s="101" t="s">
        <v>69</v>
      </c>
      <c r="G7" s="101" t="s">
        <v>89</v>
      </c>
      <c r="H7" s="101" t="s">
        <v>90</v>
      </c>
    </row>
    <row r="8" spans="2:8" x14ac:dyDescent="0.2">
      <c r="B8" s="102"/>
      <c r="C8" s="100" t="s">
        <v>190</v>
      </c>
      <c r="D8" s="103" t="s">
        <v>183</v>
      </c>
      <c r="E8" s="103" t="s">
        <v>183</v>
      </c>
      <c r="F8" s="103"/>
      <c r="G8" s="103" t="s">
        <v>183</v>
      </c>
      <c r="H8" s="103" t="s">
        <v>183</v>
      </c>
    </row>
    <row r="9" spans="2:8" x14ac:dyDescent="0.2">
      <c r="B9" s="135"/>
      <c r="C9" s="135"/>
      <c r="D9" s="263"/>
      <c r="E9" s="263"/>
      <c r="F9" s="104"/>
      <c r="G9" s="250">
        <f t="shared" ref="G9:G35" si="0">D9*F9</f>
        <v>0</v>
      </c>
      <c r="H9" s="250">
        <f>E9*F9</f>
        <v>0</v>
      </c>
    </row>
    <row r="10" spans="2:8" x14ac:dyDescent="0.2">
      <c r="B10" s="135"/>
      <c r="C10" s="135"/>
      <c r="D10" s="263"/>
      <c r="E10" s="263"/>
      <c r="F10" s="104"/>
      <c r="G10" s="250">
        <f t="shared" si="0"/>
        <v>0</v>
      </c>
      <c r="H10" s="250">
        <f t="shared" ref="H10:H35" si="1">E10*F10</f>
        <v>0</v>
      </c>
    </row>
    <row r="11" spans="2:8" x14ac:dyDescent="0.2">
      <c r="B11" s="135"/>
      <c r="C11" s="135"/>
      <c r="D11" s="263"/>
      <c r="E11" s="263"/>
      <c r="F11" s="104"/>
      <c r="G11" s="250">
        <f t="shared" si="0"/>
        <v>0</v>
      </c>
      <c r="H11" s="250">
        <f t="shared" si="1"/>
        <v>0</v>
      </c>
    </row>
    <row r="12" spans="2:8" x14ac:dyDescent="0.2">
      <c r="B12" s="135"/>
      <c r="C12" s="135"/>
      <c r="D12" s="263"/>
      <c r="E12" s="263"/>
      <c r="F12" s="104"/>
      <c r="G12" s="250">
        <f t="shared" si="0"/>
        <v>0</v>
      </c>
      <c r="H12" s="250">
        <f t="shared" si="1"/>
        <v>0</v>
      </c>
    </row>
    <row r="13" spans="2:8" x14ac:dyDescent="0.2">
      <c r="B13" s="135"/>
      <c r="C13" s="135"/>
      <c r="D13" s="263"/>
      <c r="E13" s="263"/>
      <c r="F13" s="104"/>
      <c r="G13" s="250">
        <f t="shared" si="0"/>
        <v>0</v>
      </c>
      <c r="H13" s="250">
        <f t="shared" si="1"/>
        <v>0</v>
      </c>
    </row>
    <row r="14" spans="2:8" x14ac:dyDescent="0.2">
      <c r="B14" s="135"/>
      <c r="C14" s="135"/>
      <c r="D14" s="263"/>
      <c r="E14" s="263"/>
      <c r="F14" s="104"/>
      <c r="G14" s="250">
        <f t="shared" si="0"/>
        <v>0</v>
      </c>
      <c r="H14" s="250">
        <f t="shared" si="1"/>
        <v>0</v>
      </c>
    </row>
    <row r="15" spans="2:8" x14ac:dyDescent="0.2">
      <c r="B15" s="135"/>
      <c r="C15" s="135"/>
      <c r="D15" s="263"/>
      <c r="E15" s="263"/>
      <c r="F15" s="104"/>
      <c r="G15" s="250">
        <f t="shared" si="0"/>
        <v>0</v>
      </c>
      <c r="H15" s="250">
        <f t="shared" si="1"/>
        <v>0</v>
      </c>
    </row>
    <row r="16" spans="2:8" x14ac:dyDescent="0.2">
      <c r="B16" s="135"/>
      <c r="C16" s="135"/>
      <c r="D16" s="263"/>
      <c r="E16" s="263"/>
      <c r="F16" s="104"/>
      <c r="G16" s="250">
        <f t="shared" si="0"/>
        <v>0</v>
      </c>
      <c r="H16" s="250">
        <f t="shared" si="1"/>
        <v>0</v>
      </c>
    </row>
    <row r="17" spans="2:8" x14ac:dyDescent="0.2">
      <c r="B17" s="135"/>
      <c r="C17" s="135"/>
      <c r="D17" s="263"/>
      <c r="E17" s="263"/>
      <c r="F17" s="104"/>
      <c r="G17" s="250">
        <f t="shared" si="0"/>
        <v>0</v>
      </c>
      <c r="H17" s="250">
        <f t="shared" si="1"/>
        <v>0</v>
      </c>
    </row>
    <row r="18" spans="2:8" x14ac:dyDescent="0.2">
      <c r="B18" s="135"/>
      <c r="C18" s="135"/>
      <c r="D18" s="263"/>
      <c r="E18" s="263"/>
      <c r="F18" s="104"/>
      <c r="G18" s="250">
        <f t="shared" si="0"/>
        <v>0</v>
      </c>
      <c r="H18" s="250">
        <f t="shared" si="1"/>
        <v>0</v>
      </c>
    </row>
    <row r="19" spans="2:8" x14ac:dyDescent="0.2">
      <c r="B19" s="135"/>
      <c r="C19" s="135"/>
      <c r="D19" s="263"/>
      <c r="E19" s="263"/>
      <c r="F19" s="104"/>
      <c r="G19" s="250">
        <f t="shared" si="0"/>
        <v>0</v>
      </c>
      <c r="H19" s="250">
        <f t="shared" si="1"/>
        <v>0</v>
      </c>
    </row>
    <row r="20" spans="2:8" x14ac:dyDescent="0.2">
      <c r="B20" s="135"/>
      <c r="C20" s="135"/>
      <c r="D20" s="263"/>
      <c r="E20" s="263"/>
      <c r="F20" s="104"/>
      <c r="G20" s="250">
        <f t="shared" si="0"/>
        <v>0</v>
      </c>
      <c r="H20" s="250">
        <f t="shared" si="1"/>
        <v>0</v>
      </c>
    </row>
    <row r="21" spans="2:8" x14ac:dyDescent="0.2">
      <c r="B21" s="135"/>
      <c r="C21" s="135"/>
      <c r="D21" s="263"/>
      <c r="E21" s="263"/>
      <c r="F21" s="104"/>
      <c r="G21" s="250">
        <f t="shared" si="0"/>
        <v>0</v>
      </c>
      <c r="H21" s="250">
        <f t="shared" si="1"/>
        <v>0</v>
      </c>
    </row>
    <row r="22" spans="2:8" x14ac:dyDescent="0.2">
      <c r="B22" s="135"/>
      <c r="C22" s="135"/>
      <c r="D22" s="263"/>
      <c r="E22" s="263"/>
      <c r="F22" s="104"/>
      <c r="G22" s="250">
        <f t="shared" si="0"/>
        <v>0</v>
      </c>
      <c r="H22" s="250">
        <f t="shared" si="1"/>
        <v>0</v>
      </c>
    </row>
    <row r="23" spans="2:8" x14ac:dyDescent="0.2">
      <c r="B23" s="135"/>
      <c r="C23" s="135"/>
      <c r="D23" s="263"/>
      <c r="E23" s="263"/>
      <c r="F23" s="104"/>
      <c r="G23" s="250">
        <f t="shared" si="0"/>
        <v>0</v>
      </c>
      <c r="H23" s="250">
        <f t="shared" si="1"/>
        <v>0</v>
      </c>
    </row>
    <row r="24" spans="2:8" x14ac:dyDescent="0.2">
      <c r="B24" s="135"/>
      <c r="C24" s="135"/>
      <c r="D24" s="263"/>
      <c r="E24" s="263"/>
      <c r="F24" s="104"/>
      <c r="G24" s="250">
        <f t="shared" si="0"/>
        <v>0</v>
      </c>
      <c r="H24" s="250">
        <f t="shared" si="1"/>
        <v>0</v>
      </c>
    </row>
    <row r="25" spans="2:8" x14ac:dyDescent="0.2">
      <c r="B25" s="135"/>
      <c r="C25" s="135"/>
      <c r="D25" s="263"/>
      <c r="E25" s="263"/>
      <c r="F25" s="104"/>
      <c r="G25" s="250">
        <f t="shared" si="0"/>
        <v>0</v>
      </c>
      <c r="H25" s="250">
        <f t="shared" si="1"/>
        <v>0</v>
      </c>
    </row>
    <row r="26" spans="2:8" x14ac:dyDescent="0.2">
      <c r="B26" s="135"/>
      <c r="C26" s="135"/>
      <c r="D26" s="263"/>
      <c r="E26" s="263"/>
      <c r="F26" s="104"/>
      <c r="G26" s="250">
        <f t="shared" si="0"/>
        <v>0</v>
      </c>
      <c r="H26" s="250">
        <f t="shared" si="1"/>
        <v>0</v>
      </c>
    </row>
    <row r="27" spans="2:8" x14ac:dyDescent="0.2">
      <c r="B27" s="135"/>
      <c r="C27" s="135"/>
      <c r="D27" s="263"/>
      <c r="E27" s="263"/>
      <c r="F27" s="104"/>
      <c r="G27" s="250">
        <f t="shared" si="0"/>
        <v>0</v>
      </c>
      <c r="H27" s="250">
        <f t="shared" si="1"/>
        <v>0</v>
      </c>
    </row>
    <row r="28" spans="2:8" x14ac:dyDescent="0.2">
      <c r="B28" s="135"/>
      <c r="C28" s="135"/>
      <c r="D28" s="263"/>
      <c r="E28" s="263"/>
      <c r="F28" s="104"/>
      <c r="G28" s="250">
        <f t="shared" si="0"/>
        <v>0</v>
      </c>
      <c r="H28" s="250">
        <f t="shared" si="1"/>
        <v>0</v>
      </c>
    </row>
    <row r="29" spans="2:8" x14ac:dyDescent="0.2">
      <c r="B29" s="135"/>
      <c r="C29" s="135"/>
      <c r="D29" s="263"/>
      <c r="E29" s="263"/>
      <c r="F29" s="104"/>
      <c r="G29" s="250">
        <f t="shared" si="0"/>
        <v>0</v>
      </c>
      <c r="H29" s="250">
        <f t="shared" si="1"/>
        <v>0</v>
      </c>
    </row>
    <row r="30" spans="2:8" x14ac:dyDescent="0.2">
      <c r="B30" s="135"/>
      <c r="C30" s="135"/>
      <c r="D30" s="263"/>
      <c r="E30" s="263"/>
      <c r="F30" s="104"/>
      <c r="G30" s="250">
        <f t="shared" si="0"/>
        <v>0</v>
      </c>
      <c r="H30" s="250">
        <f t="shared" si="1"/>
        <v>0</v>
      </c>
    </row>
    <row r="31" spans="2:8" x14ac:dyDescent="0.2">
      <c r="B31" s="135"/>
      <c r="C31" s="135"/>
      <c r="D31" s="263"/>
      <c r="E31" s="263"/>
      <c r="F31" s="104"/>
      <c r="G31" s="250">
        <f t="shared" si="0"/>
        <v>0</v>
      </c>
      <c r="H31" s="250">
        <f t="shared" si="1"/>
        <v>0</v>
      </c>
    </row>
    <row r="32" spans="2:8" x14ac:dyDescent="0.2">
      <c r="B32" s="135"/>
      <c r="C32" s="135"/>
      <c r="D32" s="263"/>
      <c r="E32" s="263"/>
      <c r="F32" s="104"/>
      <c r="G32" s="250">
        <f t="shared" si="0"/>
        <v>0</v>
      </c>
      <c r="H32" s="250">
        <f t="shared" si="1"/>
        <v>0</v>
      </c>
    </row>
    <row r="33" spans="2:8" x14ac:dyDescent="0.2">
      <c r="B33" s="135"/>
      <c r="C33" s="135"/>
      <c r="D33" s="263"/>
      <c r="E33" s="263"/>
      <c r="F33" s="104"/>
      <c r="G33" s="250">
        <f t="shared" si="0"/>
        <v>0</v>
      </c>
      <c r="H33" s="250">
        <f t="shared" si="1"/>
        <v>0</v>
      </c>
    </row>
    <row r="34" spans="2:8" x14ac:dyDescent="0.2">
      <c r="B34" s="135"/>
      <c r="C34" s="135"/>
      <c r="D34" s="263"/>
      <c r="E34" s="263"/>
      <c r="F34" s="104"/>
      <c r="G34" s="250">
        <f t="shared" si="0"/>
        <v>0</v>
      </c>
      <c r="H34" s="250">
        <f t="shared" si="1"/>
        <v>0</v>
      </c>
    </row>
    <row r="35" spans="2:8" x14ac:dyDescent="0.2">
      <c r="B35" s="135"/>
      <c r="C35" s="135"/>
      <c r="D35" s="263"/>
      <c r="E35" s="263"/>
      <c r="F35" s="104"/>
      <c r="G35" s="250">
        <f t="shared" si="0"/>
        <v>0</v>
      </c>
      <c r="H35" s="250">
        <f t="shared" si="1"/>
        <v>0</v>
      </c>
    </row>
    <row r="36" spans="2:8" x14ac:dyDescent="0.2">
      <c r="B36" s="36"/>
      <c r="C36" s="97" t="s">
        <v>25</v>
      </c>
      <c r="D36" s="250">
        <f>SUM(D9:D35)</f>
        <v>0</v>
      </c>
      <c r="E36" s="250">
        <f>SUM(E9:E35)</f>
        <v>0</v>
      </c>
      <c r="F36" s="200"/>
      <c r="G36" s="250">
        <f>SUM(G9:G35)</f>
        <v>0</v>
      </c>
      <c r="H36" s="25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9999"/>
  </sheetPr>
  <dimension ref="B1:I36"/>
  <sheetViews>
    <sheetView zoomScaleNormal="100" workbookViewId="0"/>
  </sheetViews>
  <sheetFormatPr defaultColWidth="9.140625" defaultRowHeight="12.75" x14ac:dyDescent="0.2"/>
  <cols>
    <col min="1" max="1" width="12" style="28" customWidth="1"/>
    <col min="2" max="2" width="21" style="28" customWidth="1"/>
    <col min="3" max="3" width="35" style="28" customWidth="1"/>
    <col min="4" max="4" width="26.855468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140625" style="28" customWidth="1"/>
    <col min="12" max="16384" width="9.140625" style="28"/>
  </cols>
  <sheetData>
    <row r="1" spans="2:9" ht="20.25" x14ac:dyDescent="0.3">
      <c r="B1" s="451" t="s">
        <v>156</v>
      </c>
      <c r="C1" s="451"/>
      <c r="D1" s="15"/>
      <c r="E1" s="15"/>
      <c r="F1" s="15"/>
      <c r="G1" s="15"/>
      <c r="H1" s="15"/>
      <c r="I1" s="15"/>
    </row>
    <row r="2" spans="2:9" ht="16.5" customHeight="1" x14ac:dyDescent="0.3">
      <c r="B2" s="45" t="str">
        <f>Tradingname</f>
        <v>APA OPERATIONS PTY LIMITED</v>
      </c>
      <c r="C2" s="46"/>
      <c r="D2" s="29"/>
      <c r="E2" s="452" t="s">
        <v>485</v>
      </c>
      <c r="F2" s="452"/>
      <c r="G2" s="452"/>
      <c r="H2" s="29"/>
      <c r="I2" s="29"/>
    </row>
    <row r="3" spans="2:9" ht="15" x14ac:dyDescent="0.25">
      <c r="B3" s="47" t="s">
        <v>240</v>
      </c>
      <c r="C3" s="48" t="str">
        <f>TEXT(Yearstart,"dd/mm/yyyy")&amp;" to "&amp;TEXT(Yearending,"dd/mm/yyyy")</f>
        <v>01/07/2025 to 30/06/2026</v>
      </c>
      <c r="E3" s="452"/>
      <c r="F3" s="452"/>
      <c r="G3" s="452"/>
    </row>
    <row r="4" spans="2:9" ht="20.25" x14ac:dyDescent="0.3">
      <c r="B4" s="14"/>
      <c r="E4" s="452"/>
      <c r="F4" s="452"/>
      <c r="G4" s="452"/>
    </row>
    <row r="5" spans="2:9" ht="15.75" x14ac:dyDescent="0.25">
      <c r="B5" s="32" t="s">
        <v>193</v>
      </c>
      <c r="C5" s="30"/>
      <c r="D5" s="30"/>
      <c r="E5" s="30"/>
      <c r="F5" s="30"/>
      <c r="G5" s="31"/>
      <c r="H5" s="30"/>
      <c r="I5" s="30"/>
    </row>
    <row r="6" spans="2:9" ht="15.75" x14ac:dyDescent="0.25">
      <c r="B6" s="32"/>
      <c r="C6" s="30"/>
      <c r="D6" s="30"/>
      <c r="E6" s="30"/>
      <c r="F6" s="30"/>
      <c r="G6" s="31"/>
      <c r="H6" s="30"/>
      <c r="I6" s="30"/>
    </row>
    <row r="7" spans="2:9" ht="40.5" customHeight="1" x14ac:dyDescent="0.2">
      <c r="B7" s="100" t="s">
        <v>223</v>
      </c>
      <c r="C7" s="100" t="s">
        <v>19</v>
      </c>
      <c r="D7" s="105" t="s">
        <v>70</v>
      </c>
      <c r="E7" s="101" t="s">
        <v>219</v>
      </c>
      <c r="F7" s="101" t="s">
        <v>221</v>
      </c>
      <c r="G7" s="101" t="s">
        <v>69</v>
      </c>
      <c r="H7" s="101" t="s">
        <v>89</v>
      </c>
      <c r="I7" s="101" t="s">
        <v>90</v>
      </c>
    </row>
    <row r="8" spans="2:9" x14ac:dyDescent="0.2">
      <c r="B8" s="102"/>
      <c r="C8" s="102" t="s">
        <v>194</v>
      </c>
      <c r="D8" s="106"/>
      <c r="E8" s="103" t="s">
        <v>183</v>
      </c>
      <c r="F8" s="103" t="s">
        <v>183</v>
      </c>
      <c r="G8" s="103"/>
      <c r="H8" s="103" t="s">
        <v>183</v>
      </c>
      <c r="I8" s="103" t="s">
        <v>183</v>
      </c>
    </row>
    <row r="9" spans="2:9" x14ac:dyDescent="0.2">
      <c r="B9" s="135"/>
      <c r="C9" s="133" t="s">
        <v>54</v>
      </c>
      <c r="D9" s="231"/>
      <c r="E9" s="264"/>
      <c r="F9" s="264"/>
      <c r="G9" s="267"/>
      <c r="H9" s="266">
        <f>E9*G9</f>
        <v>0</v>
      </c>
      <c r="I9" s="266">
        <f>F9*G9</f>
        <v>0</v>
      </c>
    </row>
    <row r="10" spans="2:9" ht="25.5" x14ac:dyDescent="0.2">
      <c r="B10" s="135"/>
      <c r="C10" s="133" t="s">
        <v>63</v>
      </c>
      <c r="D10" s="231"/>
      <c r="E10" s="264"/>
      <c r="F10" s="264"/>
      <c r="G10" s="267"/>
      <c r="H10" s="266">
        <f t="shared" ref="H10:H35" si="0">E10*G10</f>
        <v>0</v>
      </c>
      <c r="I10" s="266">
        <f t="shared" ref="I10:I35" si="1">F10*G10</f>
        <v>0</v>
      </c>
    </row>
    <row r="11" spans="2:9" x14ac:dyDescent="0.2">
      <c r="B11" s="135"/>
      <c r="C11" s="133" t="s">
        <v>480</v>
      </c>
      <c r="D11" s="231"/>
      <c r="E11" s="264"/>
      <c r="F11" s="264"/>
      <c r="G11" s="267"/>
      <c r="H11" s="266">
        <f t="shared" si="0"/>
        <v>0</v>
      </c>
      <c r="I11" s="266">
        <f t="shared" si="1"/>
        <v>0</v>
      </c>
    </row>
    <row r="12" spans="2:9" x14ac:dyDescent="0.2">
      <c r="B12" s="354" t="s">
        <v>591</v>
      </c>
      <c r="C12" s="133" t="s">
        <v>55</v>
      </c>
      <c r="D12" s="231"/>
      <c r="E12" s="264">
        <v>-55832677.362000003</v>
      </c>
      <c r="F12" s="264"/>
      <c r="G12" s="267">
        <v>2.4272918254680583E-2</v>
      </c>
      <c r="H12" s="266">
        <f t="shared" si="0"/>
        <v>-1355222.0135477812</v>
      </c>
      <c r="I12" s="266">
        <f t="shared" si="1"/>
        <v>0</v>
      </c>
    </row>
    <row r="13" spans="2:9" x14ac:dyDescent="0.2">
      <c r="B13" s="135"/>
      <c r="C13" s="133" t="s">
        <v>64</v>
      </c>
      <c r="D13" s="231"/>
      <c r="E13" s="264"/>
      <c r="F13" s="264"/>
      <c r="G13" s="267"/>
      <c r="H13" s="266">
        <f t="shared" si="0"/>
        <v>0</v>
      </c>
      <c r="I13" s="266">
        <f t="shared" si="1"/>
        <v>0</v>
      </c>
    </row>
    <row r="14" spans="2:9" x14ac:dyDescent="0.2">
      <c r="B14" s="135"/>
      <c r="C14" s="133" t="s">
        <v>133</v>
      </c>
      <c r="D14" s="231"/>
      <c r="E14" s="264"/>
      <c r="F14" s="264"/>
      <c r="G14" s="267"/>
      <c r="H14" s="266">
        <f t="shared" si="0"/>
        <v>0</v>
      </c>
      <c r="I14" s="266">
        <f t="shared" si="1"/>
        <v>0</v>
      </c>
    </row>
    <row r="15" spans="2:9" x14ac:dyDescent="0.2">
      <c r="B15" s="135"/>
      <c r="C15" s="133" t="s">
        <v>56</v>
      </c>
      <c r="D15" s="231"/>
      <c r="E15" s="264"/>
      <c r="F15" s="264"/>
      <c r="G15" s="267"/>
      <c r="H15" s="266">
        <f t="shared" si="0"/>
        <v>0</v>
      </c>
      <c r="I15" s="266">
        <f t="shared" si="1"/>
        <v>0</v>
      </c>
    </row>
    <row r="16" spans="2:9" ht="25.5" x14ac:dyDescent="0.2">
      <c r="B16" s="135"/>
      <c r="C16" s="133" t="s">
        <v>481</v>
      </c>
      <c r="D16" s="231"/>
      <c r="E16" s="264"/>
      <c r="F16" s="264"/>
      <c r="G16" s="267"/>
      <c r="H16" s="266">
        <f t="shared" si="0"/>
        <v>0</v>
      </c>
      <c r="I16" s="266">
        <f t="shared" si="1"/>
        <v>0</v>
      </c>
    </row>
    <row r="17" spans="2:9" x14ac:dyDescent="0.2">
      <c r="B17" s="135"/>
      <c r="C17" s="133" t="s">
        <v>178</v>
      </c>
      <c r="D17" s="231"/>
      <c r="E17" s="265">
        <f>SUM(E18:E35)</f>
        <v>-158173674.21999985</v>
      </c>
      <c r="F17" s="265">
        <f>SUM(F18:F35)</f>
        <v>0</v>
      </c>
      <c r="G17" s="268"/>
      <c r="H17" s="265">
        <f>SUM(H18:H35)</f>
        <v>-3266752.7173340046</v>
      </c>
      <c r="I17" s="265">
        <f>SUM(I18:I35)</f>
        <v>0</v>
      </c>
    </row>
    <row r="18" spans="2:9" x14ac:dyDescent="0.2">
      <c r="B18" s="354" t="s">
        <v>593</v>
      </c>
      <c r="C18" s="135" t="s">
        <v>565</v>
      </c>
      <c r="D18" s="231"/>
      <c r="E18" s="264">
        <v>-139610342.13999987</v>
      </c>
      <c r="F18" s="264"/>
      <c r="G18" s="267">
        <v>2.0652948307885662E-2</v>
      </c>
      <c r="H18" s="266">
        <f t="shared" si="0"/>
        <v>-2883365.1794636487</v>
      </c>
      <c r="I18" s="266">
        <f t="shared" si="1"/>
        <v>0</v>
      </c>
    </row>
    <row r="19" spans="2:9" x14ac:dyDescent="0.2">
      <c r="B19" s="354" t="s">
        <v>593</v>
      </c>
      <c r="C19" s="135" t="s">
        <v>566</v>
      </c>
      <c r="D19" s="231"/>
      <c r="E19" s="264">
        <v>-2966202.29</v>
      </c>
      <c r="F19" s="264"/>
      <c r="G19" s="392">
        <v>2.0652948307885648E-2</v>
      </c>
      <c r="H19" s="266">
        <f t="shared" si="0"/>
        <v>-61260.822566102033</v>
      </c>
      <c r="I19" s="266">
        <f t="shared" si="1"/>
        <v>0</v>
      </c>
    </row>
    <row r="20" spans="2:9" x14ac:dyDescent="0.2">
      <c r="B20" s="354" t="s">
        <v>591</v>
      </c>
      <c r="C20" s="135" t="s">
        <v>567</v>
      </c>
      <c r="D20" s="231"/>
      <c r="E20" s="264">
        <v>-15597129.790000005</v>
      </c>
      <c r="F20" s="264"/>
      <c r="G20" s="267">
        <v>2.0652948307885648E-2</v>
      </c>
      <c r="H20" s="266">
        <f t="shared" si="0"/>
        <v>-322126.71530425345</v>
      </c>
      <c r="I20" s="266">
        <f t="shared" si="1"/>
        <v>0</v>
      </c>
    </row>
    <row r="21" spans="2:9" x14ac:dyDescent="0.2">
      <c r="B21" s="135"/>
      <c r="C21" s="135"/>
      <c r="D21" s="231"/>
      <c r="E21" s="264"/>
      <c r="F21" s="264"/>
      <c r="G21" s="267"/>
      <c r="H21" s="266">
        <f t="shared" si="0"/>
        <v>0</v>
      </c>
      <c r="I21" s="266">
        <f t="shared" si="1"/>
        <v>0</v>
      </c>
    </row>
    <row r="22" spans="2:9" x14ac:dyDescent="0.2">
      <c r="B22" s="135"/>
      <c r="C22" s="135"/>
      <c r="D22" s="231"/>
      <c r="E22" s="264"/>
      <c r="F22" s="264"/>
      <c r="G22" s="267"/>
      <c r="H22" s="266">
        <f t="shared" si="0"/>
        <v>0</v>
      </c>
      <c r="I22" s="266">
        <f t="shared" si="1"/>
        <v>0</v>
      </c>
    </row>
    <row r="23" spans="2:9" x14ac:dyDescent="0.2">
      <c r="B23" s="135"/>
      <c r="C23" s="135"/>
      <c r="D23" s="231"/>
      <c r="E23" s="264"/>
      <c r="F23" s="264"/>
      <c r="G23" s="267"/>
      <c r="H23" s="266">
        <f t="shared" si="0"/>
        <v>0</v>
      </c>
      <c r="I23" s="266">
        <f t="shared" si="1"/>
        <v>0</v>
      </c>
    </row>
    <row r="24" spans="2:9" x14ac:dyDescent="0.2">
      <c r="B24" s="135"/>
      <c r="C24" s="135"/>
      <c r="D24" s="231"/>
      <c r="E24" s="264"/>
      <c r="F24" s="264"/>
      <c r="G24" s="267"/>
      <c r="H24" s="266">
        <f t="shared" si="0"/>
        <v>0</v>
      </c>
      <c r="I24" s="266">
        <f t="shared" si="1"/>
        <v>0</v>
      </c>
    </row>
    <row r="25" spans="2:9" x14ac:dyDescent="0.2">
      <c r="B25" s="135"/>
      <c r="C25" s="135"/>
      <c r="D25" s="231"/>
      <c r="E25" s="264"/>
      <c r="F25" s="264"/>
      <c r="G25" s="267"/>
      <c r="H25" s="266">
        <f t="shared" si="0"/>
        <v>0</v>
      </c>
      <c r="I25" s="266">
        <f t="shared" si="1"/>
        <v>0</v>
      </c>
    </row>
    <row r="26" spans="2:9" x14ac:dyDescent="0.2">
      <c r="B26" s="135"/>
      <c r="C26" s="135"/>
      <c r="D26" s="231"/>
      <c r="E26" s="264"/>
      <c r="F26" s="264"/>
      <c r="G26" s="267"/>
      <c r="H26" s="266">
        <f t="shared" si="0"/>
        <v>0</v>
      </c>
      <c r="I26" s="266">
        <f t="shared" si="1"/>
        <v>0</v>
      </c>
    </row>
    <row r="27" spans="2:9" x14ac:dyDescent="0.2">
      <c r="B27" s="135"/>
      <c r="C27" s="135"/>
      <c r="D27" s="231"/>
      <c r="E27" s="264"/>
      <c r="F27" s="264"/>
      <c r="G27" s="267"/>
      <c r="H27" s="266">
        <f t="shared" si="0"/>
        <v>0</v>
      </c>
      <c r="I27" s="266">
        <f t="shared" si="1"/>
        <v>0</v>
      </c>
    </row>
    <row r="28" spans="2:9" x14ac:dyDescent="0.2">
      <c r="B28" s="135"/>
      <c r="C28" s="135"/>
      <c r="D28" s="231"/>
      <c r="E28" s="264"/>
      <c r="F28" s="264"/>
      <c r="G28" s="267"/>
      <c r="H28" s="266">
        <f t="shared" si="0"/>
        <v>0</v>
      </c>
      <c r="I28" s="266">
        <f t="shared" si="1"/>
        <v>0</v>
      </c>
    </row>
    <row r="29" spans="2:9" x14ac:dyDescent="0.2">
      <c r="B29" s="135"/>
      <c r="C29" s="135"/>
      <c r="D29" s="231"/>
      <c r="E29" s="264"/>
      <c r="F29" s="264"/>
      <c r="G29" s="267"/>
      <c r="H29" s="266">
        <f t="shared" si="0"/>
        <v>0</v>
      </c>
      <c r="I29" s="266">
        <f t="shared" si="1"/>
        <v>0</v>
      </c>
    </row>
    <row r="30" spans="2:9" x14ac:dyDescent="0.2">
      <c r="B30" s="135"/>
      <c r="C30" s="135"/>
      <c r="D30" s="231"/>
      <c r="E30" s="264"/>
      <c r="F30" s="264"/>
      <c r="G30" s="267"/>
      <c r="H30" s="266">
        <f t="shared" si="0"/>
        <v>0</v>
      </c>
      <c r="I30" s="266">
        <f t="shared" si="1"/>
        <v>0</v>
      </c>
    </row>
    <row r="31" spans="2:9" x14ac:dyDescent="0.2">
      <c r="B31" s="135"/>
      <c r="C31" s="135"/>
      <c r="D31" s="231"/>
      <c r="E31" s="264"/>
      <c r="F31" s="264"/>
      <c r="G31" s="267"/>
      <c r="H31" s="266">
        <f t="shared" si="0"/>
        <v>0</v>
      </c>
      <c r="I31" s="266">
        <f t="shared" si="1"/>
        <v>0</v>
      </c>
    </row>
    <row r="32" spans="2:9" x14ac:dyDescent="0.2">
      <c r="B32" s="135"/>
      <c r="C32" s="135"/>
      <c r="D32" s="231"/>
      <c r="E32" s="264"/>
      <c r="F32" s="264"/>
      <c r="G32" s="267"/>
      <c r="H32" s="266">
        <f t="shared" si="0"/>
        <v>0</v>
      </c>
      <c r="I32" s="266">
        <f t="shared" si="1"/>
        <v>0</v>
      </c>
    </row>
    <row r="33" spans="2:9" x14ac:dyDescent="0.2">
      <c r="B33" s="135"/>
      <c r="C33" s="135"/>
      <c r="D33" s="231"/>
      <c r="E33" s="264"/>
      <c r="F33" s="264"/>
      <c r="G33" s="267"/>
      <c r="H33" s="266">
        <f t="shared" si="0"/>
        <v>0</v>
      </c>
      <c r="I33" s="266">
        <f t="shared" si="1"/>
        <v>0</v>
      </c>
    </row>
    <row r="34" spans="2:9" x14ac:dyDescent="0.2">
      <c r="B34" s="135"/>
      <c r="C34" s="135"/>
      <c r="D34" s="231"/>
      <c r="E34" s="264"/>
      <c r="F34" s="264"/>
      <c r="G34" s="267"/>
      <c r="H34" s="266">
        <f t="shared" si="0"/>
        <v>0</v>
      </c>
      <c r="I34" s="266">
        <f t="shared" si="1"/>
        <v>0</v>
      </c>
    </row>
    <row r="35" spans="2:9" x14ac:dyDescent="0.2">
      <c r="B35" s="135"/>
      <c r="C35" s="135"/>
      <c r="D35" s="231"/>
      <c r="E35" s="264"/>
      <c r="F35" s="264"/>
      <c r="G35" s="267"/>
      <c r="H35" s="266">
        <f t="shared" si="0"/>
        <v>0</v>
      </c>
      <c r="I35" s="266">
        <f t="shared" si="1"/>
        <v>0</v>
      </c>
    </row>
    <row r="36" spans="2:9" x14ac:dyDescent="0.2">
      <c r="B36" s="36"/>
      <c r="C36" s="449" t="s">
        <v>134</v>
      </c>
      <c r="D36" s="450"/>
      <c r="E36" s="266">
        <f>SUM(E9:E17)</f>
        <v>-214006351.58199984</v>
      </c>
      <c r="F36" s="266">
        <f>SUM(F9:F17)</f>
        <v>0</v>
      </c>
      <c r="G36" s="232"/>
      <c r="H36" s="266">
        <f>SUM(H9:H17)</f>
        <v>-4621974.730881786</v>
      </c>
      <c r="I36" s="266">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F103"/>
  <sheetViews>
    <sheetView zoomScaleNormal="100" workbookViewId="0"/>
  </sheetViews>
  <sheetFormatPr defaultColWidth="9.140625" defaultRowHeight="12.75" x14ac:dyDescent="0.2"/>
  <cols>
    <col min="1" max="1" width="12" style="16" customWidth="1"/>
    <col min="2" max="2" width="21.5703125" style="16" customWidth="1"/>
    <col min="3" max="3" width="64.85546875" style="16" customWidth="1"/>
    <col min="4" max="4" width="21" style="16" customWidth="1"/>
    <col min="5" max="5" width="20.85546875" style="16" customWidth="1"/>
    <col min="6" max="6" width="12" style="16" bestFit="1" customWidth="1"/>
    <col min="7" max="16384" width="9.140625" style="16"/>
  </cols>
  <sheetData>
    <row r="1" spans="2:5" ht="20.25" x14ac:dyDescent="0.3">
      <c r="B1" s="453" t="s">
        <v>197</v>
      </c>
      <c r="C1" s="453"/>
    </row>
    <row r="2" spans="2:5" ht="15" x14ac:dyDescent="0.25">
      <c r="B2" s="45" t="str">
        <f>Tradingname</f>
        <v>APA OPERATIONS PTY LIMITED</v>
      </c>
      <c r="C2" s="46"/>
    </row>
    <row r="3" spans="2:5" ht="15" x14ac:dyDescent="0.25">
      <c r="B3" s="47" t="s">
        <v>240</v>
      </c>
      <c r="C3" s="48" t="str">
        <f>TEXT(Yearstart,"dd/mm/yyyy")&amp;" to "&amp;TEXT(Yearending,"dd/mm/yyyy")</f>
        <v>01/07/2025 to 30/06/2026</v>
      </c>
    </row>
    <row r="4" spans="2:5" ht="20.25" x14ac:dyDescent="0.3">
      <c r="B4" s="14"/>
      <c r="D4" s="38"/>
    </row>
    <row r="5" spans="2:5" ht="15.75" x14ac:dyDescent="0.2">
      <c r="B5" s="443" t="s">
        <v>198</v>
      </c>
      <c r="C5" s="443"/>
      <c r="D5" s="52"/>
    </row>
    <row r="7" spans="2:5" ht="25.5" x14ac:dyDescent="0.2">
      <c r="B7" s="107" t="s">
        <v>223</v>
      </c>
      <c r="C7" s="108" t="s">
        <v>19</v>
      </c>
      <c r="D7" s="108" t="s">
        <v>231</v>
      </c>
      <c r="E7" s="108" t="s">
        <v>232</v>
      </c>
    </row>
    <row r="8" spans="2:5" x14ac:dyDescent="0.2">
      <c r="B8" s="194"/>
      <c r="C8" s="300" t="s">
        <v>486</v>
      </c>
      <c r="D8" s="195"/>
      <c r="E8" s="195"/>
    </row>
    <row r="9" spans="2:5" x14ac:dyDescent="0.2">
      <c r="B9" s="147"/>
      <c r="C9" s="136" t="s">
        <v>142</v>
      </c>
      <c r="D9" s="137" t="s">
        <v>183</v>
      </c>
      <c r="E9" s="138" t="s">
        <v>183</v>
      </c>
    </row>
    <row r="10" spans="2:5" x14ac:dyDescent="0.2">
      <c r="B10" s="355">
        <v>2.4</v>
      </c>
      <c r="C10" s="301" t="s">
        <v>489</v>
      </c>
      <c r="D10" s="269">
        <f>SUMIF('3.3 Depreciation amortisation'!$D$9:$D$52,'3. Statement of pipeline assets'!C9,'3.3 Depreciation amortisation'!$H$9:$H$52)</f>
        <v>106877645.34999999</v>
      </c>
      <c r="E10" s="264">
        <v>106877645.34999999</v>
      </c>
    </row>
    <row r="11" spans="2:5" x14ac:dyDescent="0.2">
      <c r="B11" s="355">
        <v>2.4</v>
      </c>
      <c r="C11" s="301" t="s">
        <v>74</v>
      </c>
      <c r="D11" s="269">
        <f>SUMIF('3.3 Depreciation amortisation'!$D$9:$D$52,'3. Statement of pipeline assets'!C9,'3.3 Depreciation amortisation'!$I$9:$I$52)</f>
        <v>1307689.1100000001</v>
      </c>
      <c r="E11" s="264">
        <v>1644692.84</v>
      </c>
    </row>
    <row r="12" spans="2:5" x14ac:dyDescent="0.2">
      <c r="B12" s="355">
        <v>2.4</v>
      </c>
      <c r="C12" s="301" t="s">
        <v>487</v>
      </c>
      <c r="D12" s="269">
        <f>SUMIF('3.3 Depreciation amortisation'!$D$9:$D$52,'3. Statement of pipeline assets'!C9,'3.3 Depreciation amortisation'!$J$9:$J$52)</f>
        <v>0</v>
      </c>
      <c r="E12" s="264">
        <v>0</v>
      </c>
    </row>
    <row r="13" spans="2:5" x14ac:dyDescent="0.2">
      <c r="B13" s="149"/>
      <c r="C13" s="139" t="s">
        <v>141</v>
      </c>
      <c r="D13" s="269">
        <f>SUM(D10:D12)</f>
        <v>108185334.45999999</v>
      </c>
      <c r="E13" s="269">
        <f>SUM(E10:E12)</f>
        <v>108522338.19</v>
      </c>
    </row>
    <row r="14" spans="2:5" x14ac:dyDescent="0.2">
      <c r="B14" s="355">
        <v>2.4</v>
      </c>
      <c r="C14" s="301" t="s">
        <v>2</v>
      </c>
      <c r="D14" s="269">
        <f>SUMIF('3.3 Depreciation amortisation'!$D$9:$D$52,'3. Statement of pipeline assets'!C9,'3.3 Depreciation amortisation'!$M$9:$M$52)+SUMIF('3.3 Depreciation amortisation'!$D$9:$D$52,'3. Statement of pipeline assets'!C9,'3.3 Depreciation amortisation'!$N$9:$N$52)</f>
        <v>-14180864.185514245</v>
      </c>
      <c r="E14" s="264">
        <v>-12825850.205514245</v>
      </c>
    </row>
    <row r="15" spans="2:5" x14ac:dyDescent="0.2">
      <c r="B15" s="355">
        <v>2.4</v>
      </c>
      <c r="C15" s="301" t="s">
        <v>488</v>
      </c>
      <c r="D15" s="269">
        <f>SUMIF('3.3 Depreciation amortisation'!$D$9:$D$52,'3. Statement of pipeline assets'!C9,'3.3 Depreciation amortisation'!$K$9:$K$52)</f>
        <v>-4178.17</v>
      </c>
      <c r="E15" s="264">
        <v>-4178.17</v>
      </c>
    </row>
    <row r="16" spans="2:5" x14ac:dyDescent="0.2">
      <c r="B16" s="149"/>
      <c r="C16" s="139" t="s">
        <v>67</v>
      </c>
      <c r="D16" s="269">
        <f>SUM(D13:D15)</f>
        <v>94000292.10448575</v>
      </c>
      <c r="E16" s="269">
        <f>SUM(E13:E15)</f>
        <v>95692309.814485744</v>
      </c>
    </row>
    <row r="17" spans="1:5" x14ac:dyDescent="0.2">
      <c r="B17" s="147"/>
      <c r="C17" s="136" t="s">
        <v>85</v>
      </c>
      <c r="D17" s="270"/>
      <c r="E17" s="271"/>
    </row>
    <row r="18" spans="1:5" x14ac:dyDescent="0.2">
      <c r="B18" s="355">
        <v>2.4</v>
      </c>
      <c r="C18" s="301" t="s">
        <v>489</v>
      </c>
      <c r="D18" s="269">
        <f>SUMIF('3.3 Depreciation amortisation'!$D$9:$D$52,'3. Statement of pipeline assets'!C17,'3.3 Depreciation amortisation'!$H$9:$H$52)</f>
        <v>0</v>
      </c>
      <c r="E18" s="264">
        <v>0</v>
      </c>
    </row>
    <row r="19" spans="1:5" x14ac:dyDescent="0.2">
      <c r="B19" s="355">
        <v>2.4</v>
      </c>
      <c r="C19" s="301" t="s">
        <v>74</v>
      </c>
      <c r="D19" s="269">
        <f>SUMIF('3.3 Depreciation amortisation'!$D$9:$D$52,'3. Statement of pipeline assets'!C17,'3.3 Depreciation amortisation'!$I$9:$I$52)</f>
        <v>0</v>
      </c>
      <c r="E19" s="264">
        <v>0</v>
      </c>
    </row>
    <row r="20" spans="1:5" x14ac:dyDescent="0.2">
      <c r="A20" s="192"/>
      <c r="B20" s="355">
        <v>2.4</v>
      </c>
      <c r="C20" s="301" t="s">
        <v>487</v>
      </c>
      <c r="D20" s="269">
        <f>SUMIF('3.3 Depreciation amortisation'!$D$9:$D$52,'3. Statement of pipeline assets'!C17,'3.3 Depreciation amortisation'!$J$9:$J$52)</f>
        <v>0</v>
      </c>
      <c r="E20" s="264">
        <v>0</v>
      </c>
    </row>
    <row r="21" spans="1:5" x14ac:dyDescent="0.2">
      <c r="B21" s="355">
        <v>2.4</v>
      </c>
      <c r="C21" s="301" t="s">
        <v>2</v>
      </c>
      <c r="D21" s="269">
        <f>SUMIF('3.3 Depreciation amortisation'!$D$9:$D$52,'3. Statement of pipeline assets'!C17,'3.3 Depreciation amortisation'!$M$9:$M$52)+SUMIF('3.3 Depreciation amortisation'!$D$9:$D$52,'3. Statement of pipeline assets'!C17,'3.3 Depreciation amortisation'!$N$9:$N$52)</f>
        <v>0</v>
      </c>
      <c r="E21" s="264">
        <v>0</v>
      </c>
    </row>
    <row r="22" spans="1:5" x14ac:dyDescent="0.2">
      <c r="B22" s="355">
        <v>2.4</v>
      </c>
      <c r="C22" s="301" t="s">
        <v>490</v>
      </c>
      <c r="D22" s="269">
        <f>SUMIF('3.3 Depreciation amortisation'!$D$9:$D$52,'3. Statement of pipeline assets'!C17,'3.3 Depreciation amortisation'!$K$9:$K$52)</f>
        <v>0</v>
      </c>
      <c r="E22" s="264">
        <v>0</v>
      </c>
    </row>
    <row r="23" spans="1:5" x14ac:dyDescent="0.2">
      <c r="B23" s="149"/>
      <c r="C23" s="139" t="s">
        <v>86</v>
      </c>
      <c r="D23" s="269">
        <f>SUM(D18:D22)</f>
        <v>0</v>
      </c>
      <c r="E23" s="269">
        <f>SUM(E18:E22)</f>
        <v>0</v>
      </c>
    </row>
    <row r="24" spans="1:5" x14ac:dyDescent="0.2">
      <c r="B24" s="147"/>
      <c r="C24" s="136" t="s">
        <v>143</v>
      </c>
      <c r="D24" s="270"/>
      <c r="E24" s="271"/>
    </row>
    <row r="25" spans="1:5" x14ac:dyDescent="0.2">
      <c r="B25" s="355">
        <v>2.4</v>
      </c>
      <c r="C25" s="301" t="s">
        <v>489</v>
      </c>
      <c r="D25" s="269">
        <f>SUMIF('3.3 Depreciation amortisation'!$D$9:$D$52,'3. Statement of pipeline assets'!C24,'3.3 Depreciation amortisation'!$H$9:$H$52)</f>
        <v>0</v>
      </c>
      <c r="E25" s="264">
        <v>0</v>
      </c>
    </row>
    <row r="26" spans="1:5" x14ac:dyDescent="0.2">
      <c r="B26" s="355">
        <v>2.4</v>
      </c>
      <c r="C26" s="301" t="s">
        <v>74</v>
      </c>
      <c r="D26" s="269">
        <f>SUMIF('3.3 Depreciation amortisation'!$D$9:$D$52,'3. Statement of pipeline assets'!C24,'3.3 Depreciation amortisation'!$I$9:$I$52)</f>
        <v>54316.21</v>
      </c>
      <c r="E26" s="264">
        <v>54316.21</v>
      </c>
    </row>
    <row r="27" spans="1:5" x14ac:dyDescent="0.2">
      <c r="B27" s="355">
        <v>2.4</v>
      </c>
      <c r="C27" s="301" t="s">
        <v>487</v>
      </c>
      <c r="D27" s="269">
        <f>SUMIF('3.3 Depreciation amortisation'!$D$9:$D$52,'3. Statement of pipeline assets'!C24,'3.3 Depreciation amortisation'!$J$9:$J$52)</f>
        <v>0</v>
      </c>
      <c r="E27" s="264">
        <v>0</v>
      </c>
    </row>
    <row r="28" spans="1:5" x14ac:dyDescent="0.2">
      <c r="B28" s="355">
        <v>2.4</v>
      </c>
      <c r="C28" s="301" t="s">
        <v>2</v>
      </c>
      <c r="D28" s="269">
        <f>SUMIF('3.3 Depreciation amortisation'!$D$9:$D$52,'3. Statement of pipeline assets'!C24,'3.3 Depreciation amortisation'!$M$9:$M$52)+SUMIF('3.3 Depreciation amortisation'!$D$9:$D$52,'3. Statement of pipeline assets'!C24,'3.3 Depreciation amortisation'!$N$9:$N$52)</f>
        <v>0</v>
      </c>
      <c r="E28" s="264">
        <v>0</v>
      </c>
    </row>
    <row r="29" spans="1:5" x14ac:dyDescent="0.2">
      <c r="B29" s="355">
        <v>2.4</v>
      </c>
      <c r="C29" s="301" t="s">
        <v>490</v>
      </c>
      <c r="D29" s="269">
        <f>SUMIF('3.3 Depreciation amortisation'!$D$9:$D$52,'3. Statement of pipeline assets'!C24,'3.3 Depreciation amortisation'!$K$9:$K$52)</f>
        <v>-54316.21</v>
      </c>
      <c r="E29" s="264">
        <v>-54316.21</v>
      </c>
    </row>
    <row r="30" spans="1:5" x14ac:dyDescent="0.2">
      <c r="B30" s="149"/>
      <c r="C30" s="139" t="s">
        <v>144</v>
      </c>
      <c r="D30" s="269">
        <f>SUM(D25:D29)</f>
        <v>0</v>
      </c>
      <c r="E30" s="269">
        <f>SUM(E25:E29)</f>
        <v>0</v>
      </c>
    </row>
    <row r="31" spans="1:5" x14ac:dyDescent="0.2">
      <c r="B31" s="147"/>
      <c r="C31" s="136" t="s">
        <v>145</v>
      </c>
      <c r="D31" s="270"/>
      <c r="E31" s="271"/>
    </row>
    <row r="32" spans="1:5" x14ac:dyDescent="0.2">
      <c r="B32" s="355">
        <v>2.4</v>
      </c>
      <c r="C32" s="301" t="s">
        <v>489</v>
      </c>
      <c r="D32" s="269">
        <f>SUMIF('3.3 Depreciation amortisation'!$D$9:$D$52,'3. Statement of pipeline assets'!C31,'3.3 Depreciation amortisation'!$H$9:$H$52)</f>
        <v>19760731.699999999</v>
      </c>
      <c r="E32" s="264">
        <v>19760731.699999999</v>
      </c>
    </row>
    <row r="33" spans="2:5" x14ac:dyDescent="0.2">
      <c r="B33" s="355">
        <v>2.4</v>
      </c>
      <c r="C33" s="301" t="s">
        <v>74</v>
      </c>
      <c r="D33" s="269">
        <f>SUMIF('3.3 Depreciation amortisation'!$D$9:$D$52,'3. Statement of pipeline assets'!C31,'3.3 Depreciation amortisation'!$I$9:$I$52)</f>
        <v>138267.99</v>
      </c>
      <c r="E33" s="264">
        <v>138267.99</v>
      </c>
    </row>
    <row r="34" spans="2:5" x14ac:dyDescent="0.2">
      <c r="B34" s="355">
        <v>2.4</v>
      </c>
      <c r="C34" s="301" t="s">
        <v>487</v>
      </c>
      <c r="D34" s="269">
        <f>SUMIF('3.3 Depreciation amortisation'!$D$9:$D$52,'3. Statement of pipeline assets'!C31,'3.3 Depreciation amortisation'!$J$9:$J$52)</f>
        <v>0</v>
      </c>
      <c r="E34" s="264">
        <v>0</v>
      </c>
    </row>
    <row r="35" spans="2:5" x14ac:dyDescent="0.2">
      <c r="B35" s="355">
        <v>2.4</v>
      </c>
      <c r="C35" s="301" t="s">
        <v>2</v>
      </c>
      <c r="D35" s="269">
        <f>SUMIF('3.3 Depreciation amortisation'!$D$9:$D$52,'3. Statement of pipeline assets'!C31,'3.3 Depreciation amortisation'!$M$9:$M$52)+SUMIF('3.3 Depreciation amortisation'!$D$9:$D$52,'3. Statement of pipeline assets'!C31,'3.3 Depreciation amortisation'!$N$9:$N$52)</f>
        <v>-4180244.4948808975</v>
      </c>
      <c r="E35" s="264">
        <v>-3782979.8448808976</v>
      </c>
    </row>
    <row r="36" spans="2:5" x14ac:dyDescent="0.2">
      <c r="B36" s="355">
        <v>2.4</v>
      </c>
      <c r="C36" s="301" t="s">
        <v>490</v>
      </c>
      <c r="D36" s="269">
        <f>SUMIF('3.3 Depreciation amortisation'!$D$9:$D$52,'3. Statement of pipeline assets'!C31,'3.3 Depreciation amortisation'!$K$9:$K$52)</f>
        <v>-20890.86</v>
      </c>
      <c r="E36" s="264">
        <v>-20890.86</v>
      </c>
    </row>
    <row r="37" spans="2:5" x14ac:dyDescent="0.2">
      <c r="B37" s="149"/>
      <c r="C37" s="139" t="s">
        <v>146</v>
      </c>
      <c r="D37" s="269">
        <f>SUM(D32:D36)</f>
        <v>15697864.3351191</v>
      </c>
      <c r="E37" s="269">
        <f>SUM(E32:E36)</f>
        <v>16095128.985119101</v>
      </c>
    </row>
    <row r="38" spans="2:5" x14ac:dyDescent="0.2">
      <c r="B38" s="147"/>
      <c r="C38" s="303" t="s">
        <v>491</v>
      </c>
      <c r="D38" s="270"/>
      <c r="E38" s="271"/>
    </row>
    <row r="39" spans="2:5" x14ac:dyDescent="0.2">
      <c r="B39" s="355">
        <v>2.4</v>
      </c>
      <c r="C39" s="301" t="s">
        <v>489</v>
      </c>
      <c r="D39" s="269">
        <f>SUMIF('3.3 Depreciation amortisation'!$D$9:$D$52,'3. Statement of pipeline assets'!C38,'3.3 Depreciation amortisation'!$H$9:$H$52)</f>
        <v>0</v>
      </c>
      <c r="E39" s="264">
        <v>0</v>
      </c>
    </row>
    <row r="40" spans="2:5" x14ac:dyDescent="0.2">
      <c r="B40" s="355">
        <v>2.4</v>
      </c>
      <c r="C40" s="301" t="s">
        <v>74</v>
      </c>
      <c r="D40" s="269">
        <f>SUMIF('3.3 Depreciation amortisation'!$D$9:$D$52,'3. Statement of pipeline assets'!C38,'3.3 Depreciation amortisation'!$I$9:$I$52)</f>
        <v>0</v>
      </c>
      <c r="E40" s="264">
        <v>0</v>
      </c>
    </row>
    <row r="41" spans="2:5" x14ac:dyDescent="0.2">
      <c r="B41" s="355">
        <v>2.4</v>
      </c>
      <c r="C41" s="301" t="s">
        <v>487</v>
      </c>
      <c r="D41" s="269">
        <f>SUMIF('3.3 Depreciation amortisation'!$D$9:$D$52,'3. Statement of pipeline assets'!C38,'3.3 Depreciation amortisation'!$J$9:$J$52)</f>
        <v>0</v>
      </c>
      <c r="E41" s="264">
        <v>0</v>
      </c>
    </row>
    <row r="42" spans="2:5" x14ac:dyDescent="0.2">
      <c r="B42" s="355">
        <v>2.4</v>
      </c>
      <c r="C42" s="301" t="s">
        <v>2</v>
      </c>
      <c r="D42" s="269">
        <f>SUMIF('3.3 Depreciation amortisation'!$D$9:$D$52,'3. Statement of pipeline assets'!C38,'3.3 Depreciation amortisation'!$M$9:$M$52)+SUMIF('3.3 Depreciation amortisation'!$D$9:$D$52,'3. Statement of pipeline assets'!C38,'3.3 Depreciation amortisation'!$N$9:$N$52)</f>
        <v>0</v>
      </c>
      <c r="E42" s="264">
        <v>0</v>
      </c>
    </row>
    <row r="43" spans="2:5" x14ac:dyDescent="0.2">
      <c r="B43" s="355">
        <v>2.4</v>
      </c>
      <c r="C43" s="301" t="s">
        <v>490</v>
      </c>
      <c r="D43" s="269">
        <f>SUMIF('3.3 Depreciation amortisation'!$D$9:$D$52,'3. Statement of pipeline assets'!C38,'3.3 Depreciation amortisation'!$K$9:$K$52)</f>
        <v>0</v>
      </c>
      <c r="E43" s="264">
        <v>0</v>
      </c>
    </row>
    <row r="44" spans="2:5" x14ac:dyDescent="0.2">
      <c r="B44" s="149"/>
      <c r="C44" s="302" t="s">
        <v>492</v>
      </c>
      <c r="D44" s="269">
        <f>SUM(D39:D43)</f>
        <v>0</v>
      </c>
      <c r="E44" s="269">
        <f>SUM(E39:E43)</f>
        <v>0</v>
      </c>
    </row>
    <row r="45" spans="2:5" x14ac:dyDescent="0.2">
      <c r="B45" s="147"/>
      <c r="C45" s="136" t="s">
        <v>147</v>
      </c>
      <c r="D45" s="270"/>
      <c r="E45" s="271"/>
    </row>
    <row r="46" spans="2:5" x14ac:dyDescent="0.2">
      <c r="B46" s="355">
        <v>2.4</v>
      </c>
      <c r="C46" s="301" t="s">
        <v>489</v>
      </c>
      <c r="D46" s="269">
        <f>SUMIF('3.3 Depreciation amortisation'!$D$9:$D$52,'3. Statement of pipeline assets'!C45,'3.3 Depreciation amortisation'!$H$9:$H$52)</f>
        <v>314475.38</v>
      </c>
      <c r="E46" s="264">
        <v>314475.38</v>
      </c>
    </row>
    <row r="47" spans="2:5" x14ac:dyDescent="0.2">
      <c r="B47" s="355">
        <v>2.4</v>
      </c>
      <c r="C47" s="301" t="s">
        <v>74</v>
      </c>
      <c r="D47" s="269">
        <f>SUMIF('3.3 Depreciation amortisation'!$D$9:$D$52,'3. Statement of pipeline assets'!C45,'3.3 Depreciation amortisation'!$I$9:$I$52)</f>
        <v>0</v>
      </c>
      <c r="E47" s="264">
        <v>0</v>
      </c>
    </row>
    <row r="48" spans="2:5" x14ac:dyDescent="0.2">
      <c r="B48" s="355">
        <v>2.4</v>
      </c>
      <c r="C48" s="301" t="s">
        <v>487</v>
      </c>
      <c r="D48" s="269">
        <f>SUMIF('3.3 Depreciation amortisation'!$D$9:$D$52,'3. Statement of pipeline assets'!C45,'3.3 Depreciation amortisation'!$J$9:$J$52)</f>
        <v>0</v>
      </c>
      <c r="E48" s="264">
        <v>0</v>
      </c>
    </row>
    <row r="49" spans="2:5" x14ac:dyDescent="0.2">
      <c r="B49" s="355">
        <v>2.4</v>
      </c>
      <c r="C49" s="301" t="s">
        <v>2</v>
      </c>
      <c r="D49" s="269">
        <f>SUMIF('3.3 Depreciation amortisation'!$D$9:$D$52,'3. Statement of pipeline assets'!C45,'3.3 Depreciation amortisation'!$M$9:$M$52)+SUMIF('3.3 Depreciation amortisation'!$D$9:$D$52,'3. Statement of pipeline assets'!C45,'3.3 Depreciation amortisation'!$N$9:$N$52)</f>
        <v>-213046.46012801386</v>
      </c>
      <c r="E49" s="264">
        <v>-194725.78012801387</v>
      </c>
    </row>
    <row r="50" spans="2:5" x14ac:dyDescent="0.2">
      <c r="B50" s="355">
        <v>2.4</v>
      </c>
      <c r="C50" s="301" t="s">
        <v>490</v>
      </c>
      <c r="D50" s="269">
        <f>SUMIF('3.3 Depreciation amortisation'!$D$9:$D$52,'3. Statement of pipeline assets'!C45,'3.3 Depreciation amortisation'!$K$9:$K$52)</f>
        <v>0</v>
      </c>
      <c r="E50" s="264">
        <v>0</v>
      </c>
    </row>
    <row r="51" spans="2:5" x14ac:dyDescent="0.2">
      <c r="B51" s="149"/>
      <c r="C51" s="139" t="s">
        <v>148</v>
      </c>
      <c r="D51" s="269">
        <f>SUM(D46:D50)</f>
        <v>101428.91987198615</v>
      </c>
      <c r="E51" s="269">
        <f>SUM(E46:E50)</f>
        <v>119749.59987198614</v>
      </c>
    </row>
    <row r="52" spans="2:5" x14ac:dyDescent="0.2">
      <c r="B52" s="147"/>
      <c r="C52" s="136" t="s">
        <v>1</v>
      </c>
      <c r="D52" s="270"/>
      <c r="E52" s="271"/>
    </row>
    <row r="53" spans="2:5" x14ac:dyDescent="0.2">
      <c r="B53" s="355">
        <v>2.4</v>
      </c>
      <c r="C53" s="301" t="s">
        <v>489</v>
      </c>
      <c r="D53" s="269">
        <f>SUMIF('3.3 Depreciation amortisation'!$D$9:$D$52,'3. Statement of pipeline assets'!C52,'3.3 Depreciation amortisation'!$H$9:$H$52)</f>
        <v>11692.14</v>
      </c>
      <c r="E53" s="264">
        <v>11692.14</v>
      </c>
    </row>
    <row r="54" spans="2:5" x14ac:dyDescent="0.2">
      <c r="B54" s="355">
        <v>2.4</v>
      </c>
      <c r="C54" s="301" t="s">
        <v>74</v>
      </c>
      <c r="D54" s="269">
        <f>SUMIF('3.3 Depreciation amortisation'!$D$9:$D$52,'3. Statement of pipeline assets'!C52,'3.3 Depreciation amortisation'!$I$9:$I$52)</f>
        <v>4178.17</v>
      </c>
      <c r="E54" s="264">
        <v>4178.17</v>
      </c>
    </row>
    <row r="55" spans="2:5" x14ac:dyDescent="0.2">
      <c r="B55" s="355">
        <v>2.4</v>
      </c>
      <c r="C55" s="301" t="s">
        <v>487</v>
      </c>
      <c r="D55" s="269">
        <f>SUMIF('3.3 Depreciation amortisation'!$D$9:$D$52,'3. Statement of pipeline assets'!C52,'3.3 Depreciation amortisation'!$J$9:$J$52)</f>
        <v>0</v>
      </c>
      <c r="E55" s="264">
        <v>0</v>
      </c>
    </row>
    <row r="56" spans="2:5" x14ac:dyDescent="0.2">
      <c r="B56" s="355">
        <v>2.4</v>
      </c>
      <c r="C56" s="301" t="s">
        <v>2</v>
      </c>
      <c r="D56" s="269">
        <f>SUMIF('3.3 Depreciation amortisation'!$D$9:$D$52,'3. Statement of pipeline assets'!C52,'3.3 Depreciation amortisation'!$M$9:$M$52)+SUMIF('3.3 Depreciation amortisation'!$D$9:$D$52,'3. Statement of pipeline assets'!C52,'3.3 Depreciation amortisation'!$N$9:$N$52)</f>
        <v>-1545.7018227250994</v>
      </c>
      <c r="E56" s="264">
        <v>-1399.7218227250994</v>
      </c>
    </row>
    <row r="57" spans="2:5" x14ac:dyDescent="0.2">
      <c r="B57" s="355">
        <v>2.4</v>
      </c>
      <c r="C57" s="301" t="s">
        <v>490</v>
      </c>
      <c r="D57" s="269">
        <f>SUMIF('3.3 Depreciation amortisation'!$D$9:$D$52,'3. Statement of pipeline assets'!C52,'3.3 Depreciation amortisation'!$K$9:$K$52)</f>
        <v>-4178.17</v>
      </c>
      <c r="E57" s="264">
        <v>-4178.17</v>
      </c>
    </row>
    <row r="58" spans="2:5" x14ac:dyDescent="0.2">
      <c r="B58" s="149"/>
      <c r="C58" s="139" t="s">
        <v>88</v>
      </c>
      <c r="D58" s="269">
        <f>SUM(D53:D57)</f>
        <v>10146.4381772749</v>
      </c>
      <c r="E58" s="269">
        <f>SUM(E53:E57)</f>
        <v>10292.4181772749</v>
      </c>
    </row>
    <row r="59" spans="2:5" x14ac:dyDescent="0.2">
      <c r="B59" s="147"/>
      <c r="C59" s="136" t="s">
        <v>149</v>
      </c>
      <c r="D59" s="270"/>
      <c r="E59" s="271"/>
    </row>
    <row r="60" spans="2:5" x14ac:dyDescent="0.2">
      <c r="B60" s="355">
        <v>2.4</v>
      </c>
      <c r="C60" s="301" t="s">
        <v>489</v>
      </c>
      <c r="D60" s="269">
        <f>SUMIF('3.3 Depreciation amortisation'!$D$9:$D$52,'3. Statement of pipeline assets'!C59,'3.3 Depreciation amortisation'!$H$9:$H$52)</f>
        <v>0</v>
      </c>
      <c r="E60" s="264">
        <v>0</v>
      </c>
    </row>
    <row r="61" spans="2:5" x14ac:dyDescent="0.2">
      <c r="B61" s="355">
        <v>2.4</v>
      </c>
      <c r="C61" s="301" t="s">
        <v>74</v>
      </c>
      <c r="D61" s="269">
        <f>SUMIF('3.3 Depreciation amortisation'!$D$9:$D$52,'3. Statement of pipeline assets'!C59,'3.3 Depreciation amortisation'!$I$9:$I$52)</f>
        <v>0</v>
      </c>
      <c r="E61" s="264">
        <v>0</v>
      </c>
    </row>
    <row r="62" spans="2:5" x14ac:dyDescent="0.2">
      <c r="B62" s="355">
        <v>2.4</v>
      </c>
      <c r="C62" s="301" t="s">
        <v>487</v>
      </c>
      <c r="D62" s="269">
        <f>SUMIF('3.3 Depreciation amortisation'!$D$9:$D$52,'3. Statement of pipeline assets'!C59,'3.3 Depreciation amortisation'!$J$9:$J$52)</f>
        <v>0</v>
      </c>
      <c r="E62" s="264">
        <v>0</v>
      </c>
    </row>
    <row r="63" spans="2:5" x14ac:dyDescent="0.2">
      <c r="B63" s="355">
        <v>2.4</v>
      </c>
      <c r="C63" s="301" t="s">
        <v>490</v>
      </c>
      <c r="D63" s="269">
        <f>SUMIF('3.3 Depreciation amortisation'!$D$9:$D$52,'3. Statement of pipeline assets'!C59,'3.3 Depreciation amortisation'!$K$9:$K$52)</f>
        <v>0</v>
      </c>
      <c r="E63" s="264">
        <v>0</v>
      </c>
    </row>
    <row r="64" spans="2:5" x14ac:dyDescent="0.2">
      <c r="B64" s="149"/>
      <c r="C64" s="139" t="s">
        <v>150</v>
      </c>
      <c r="D64" s="269">
        <f>SUM(D60:D63)</f>
        <v>0</v>
      </c>
      <c r="E64" s="264">
        <v>0</v>
      </c>
    </row>
    <row r="65" spans="2:6" x14ac:dyDescent="0.2">
      <c r="B65" s="147"/>
      <c r="C65" s="136" t="s">
        <v>233</v>
      </c>
      <c r="D65" s="270"/>
      <c r="E65" s="271"/>
    </row>
    <row r="66" spans="2:6" x14ac:dyDescent="0.2">
      <c r="B66" s="355">
        <v>2.4</v>
      </c>
      <c r="C66" s="301" t="s">
        <v>489</v>
      </c>
      <c r="D66" s="269">
        <f>SUMIF('3.3 Depreciation amortisation'!$D$9:$D$52,'3. Statement of pipeline assets'!C65,'3.3 Depreciation amortisation'!$H$9:$H$52)</f>
        <v>17152.509999999998</v>
      </c>
      <c r="E66" s="264">
        <v>17152.509999999998</v>
      </c>
    </row>
    <row r="67" spans="2:6" x14ac:dyDescent="0.2">
      <c r="B67" s="355">
        <v>2.4</v>
      </c>
      <c r="C67" s="301" t="s">
        <v>74</v>
      </c>
      <c r="D67" s="269">
        <f>SUMIF('3.3 Depreciation amortisation'!$D$9:$D$52,'3. Statement of pipeline assets'!C65,'3.3 Depreciation amortisation'!$I$9:$I$52)</f>
        <v>569287.93000000005</v>
      </c>
      <c r="E67" s="264">
        <v>569287.93000000005</v>
      </c>
    </row>
    <row r="68" spans="2:6" x14ac:dyDescent="0.2">
      <c r="B68" s="355">
        <v>2.4</v>
      </c>
      <c r="C68" s="301" t="s">
        <v>487</v>
      </c>
      <c r="D68" s="269">
        <f>SUMIF('3.3 Depreciation amortisation'!$D$9:$D$52,'3. Statement of pipeline assets'!C65,'3.3 Depreciation amortisation'!$J$9:$J$52)</f>
        <v>0</v>
      </c>
      <c r="E68" s="264">
        <v>0</v>
      </c>
    </row>
    <row r="69" spans="2:6" x14ac:dyDescent="0.2">
      <c r="B69" s="355">
        <v>2.4</v>
      </c>
      <c r="C69" s="301" t="s">
        <v>2</v>
      </c>
      <c r="D69" s="269">
        <f>SUMIF('3.3 Depreciation amortisation'!$D$9:$D$52,'3. Statement of pipeline assets'!C65,'3.3 Depreciation amortisation'!$M$9:$M$52)+SUMIF('3.3 Depreciation amortisation'!$D$9:$D$52,'3. Statement of pipeline assets'!C65,'3.3 Depreciation amortisation'!$N$9:$N$52)</f>
        <v>-51327.578896140287</v>
      </c>
      <c r="E69" s="264">
        <v>-44116.258896140287</v>
      </c>
    </row>
    <row r="70" spans="2:6" x14ac:dyDescent="0.2">
      <c r="B70" s="355">
        <v>2.4</v>
      </c>
      <c r="C70" s="301" t="s">
        <v>490</v>
      </c>
      <c r="D70" s="269">
        <f>SUMIF('3.3 Depreciation amortisation'!$D$9:$D$52,'3. Statement of pipeline assets'!C65,'3.3 Depreciation amortisation'!$K$9:$K$52)</f>
        <v>0</v>
      </c>
      <c r="E70" s="264">
        <v>0</v>
      </c>
    </row>
    <row r="71" spans="2:6" x14ac:dyDescent="0.2">
      <c r="B71" s="149"/>
      <c r="C71" s="302" t="s">
        <v>234</v>
      </c>
      <c r="D71" s="269">
        <f>SUM(D66:D70)</f>
        <v>535112.86110385973</v>
      </c>
      <c r="E71" s="269">
        <f>SUM(E66:E70)</f>
        <v>542324.1811038598</v>
      </c>
    </row>
    <row r="72" spans="2:6" x14ac:dyDescent="0.2">
      <c r="B72" s="147"/>
      <c r="C72" s="136" t="s">
        <v>312</v>
      </c>
      <c r="D72" s="270"/>
      <c r="E72" s="271"/>
    </row>
    <row r="73" spans="2:6" x14ac:dyDescent="0.2">
      <c r="B73" s="355">
        <v>2.4</v>
      </c>
      <c r="C73" s="301" t="s">
        <v>489</v>
      </c>
      <c r="D73" s="269">
        <f>SUMIF('3.3 Depreciation amortisation'!$D$9:$D$52,'3. Statement of pipeline assets'!C72,'3.3 Depreciation amortisation'!$H$9:$H$52)</f>
        <v>0</v>
      </c>
      <c r="E73" s="264">
        <v>0</v>
      </c>
    </row>
    <row r="74" spans="2:6" x14ac:dyDescent="0.2">
      <c r="B74" s="355">
        <v>2.4</v>
      </c>
      <c r="C74" s="301" t="s">
        <v>74</v>
      </c>
      <c r="D74" s="269">
        <f>SUMIF('3.3 Depreciation amortisation'!$D$9:$D$52,'3. Statement of pipeline assets'!C72,'3.3 Depreciation amortisation'!$I$9:$I$52)</f>
        <v>0</v>
      </c>
      <c r="E74" s="264">
        <v>0</v>
      </c>
    </row>
    <row r="75" spans="2:6" x14ac:dyDescent="0.2">
      <c r="B75" s="355">
        <v>2.4</v>
      </c>
      <c r="C75" s="301" t="s">
        <v>487</v>
      </c>
      <c r="D75" s="269">
        <f>SUMIF('3.3 Depreciation amortisation'!$D$9:$D$52,'3. Statement of pipeline assets'!C72,'3.3 Depreciation amortisation'!$J$9:$J$52)</f>
        <v>0</v>
      </c>
      <c r="E75" s="264">
        <v>0</v>
      </c>
    </row>
    <row r="76" spans="2:6" x14ac:dyDescent="0.2">
      <c r="B76" s="355">
        <v>2.4</v>
      </c>
      <c r="C76" s="301" t="s">
        <v>493</v>
      </c>
      <c r="D76" s="269">
        <f>SUMIF('3.3 Depreciation amortisation'!$D$9:$D$52,'3. Statement of pipeline assets'!C72,'3.3 Depreciation amortisation'!$M$9:$M$52)+SUMIF('3.3 Depreciation amortisation'!$D$9:$D$52,'3. Statement of pipeline assets'!C72,'3.3 Depreciation amortisation'!$N$9:$N$52)</f>
        <v>0</v>
      </c>
      <c r="E76" s="264">
        <v>0</v>
      </c>
    </row>
    <row r="77" spans="2:6" x14ac:dyDescent="0.2">
      <c r="B77" s="355">
        <v>2.4</v>
      </c>
      <c r="C77" s="301" t="s">
        <v>490</v>
      </c>
      <c r="D77" s="269">
        <f>SUMIF('3.3 Depreciation amortisation'!$D$9:$D$52,'3. Statement of pipeline assets'!C72,'3.3 Depreciation amortisation'!$K$9:$K$52)</f>
        <v>0</v>
      </c>
      <c r="E77" s="264">
        <v>0</v>
      </c>
    </row>
    <row r="78" spans="2:6" x14ac:dyDescent="0.2">
      <c r="B78" s="149"/>
      <c r="C78" s="139" t="s">
        <v>313</v>
      </c>
      <c r="D78" s="269">
        <f>SUM(D73:D77)</f>
        <v>0</v>
      </c>
      <c r="E78" s="269">
        <f>SUM(E73:E77)</f>
        <v>0</v>
      </c>
    </row>
    <row r="79" spans="2:6" x14ac:dyDescent="0.2">
      <c r="B79" s="355">
        <v>2.4</v>
      </c>
      <c r="C79" s="136" t="s">
        <v>151</v>
      </c>
      <c r="D79" s="272">
        <v>6264390.2699999996</v>
      </c>
      <c r="E79" s="264">
        <v>6218002.0100000007</v>
      </c>
      <c r="F79" s="387"/>
    </row>
    <row r="80" spans="2:6" x14ac:dyDescent="0.2">
      <c r="B80" s="149"/>
      <c r="C80" s="304" t="s">
        <v>78</v>
      </c>
      <c r="D80" s="269">
        <f>SUM(D16,D23,D30,D37,D44,D51,D58,D64,D71,D78, D79)</f>
        <v>116609234.92875797</v>
      </c>
      <c r="E80" s="269">
        <f>SUM(E16,E23,E30,E37,E44,E51,E58,E64,E71,E78, E79)</f>
        <v>118677807.00875798</v>
      </c>
    </row>
    <row r="81" spans="2:5" x14ac:dyDescent="0.2">
      <c r="B81" s="194"/>
      <c r="C81" s="300" t="s">
        <v>494</v>
      </c>
      <c r="D81" s="273"/>
      <c r="E81" s="273"/>
    </row>
    <row r="82" spans="2:5" x14ac:dyDescent="0.2">
      <c r="B82" s="147"/>
      <c r="C82" s="305" t="s">
        <v>433</v>
      </c>
      <c r="D82" s="270"/>
      <c r="E82" s="271"/>
    </row>
    <row r="83" spans="2:5" x14ac:dyDescent="0.2">
      <c r="B83" s="355" t="s">
        <v>573</v>
      </c>
      <c r="C83" s="301" t="s">
        <v>489</v>
      </c>
      <c r="D83" s="269">
        <f>SUMIF('3.3 Depreciation amortisation'!$D$60:$D$81,$C$82,'3.3 Depreciation amortisation'!$G$60:$G$81)</f>
        <v>12488224.578338152</v>
      </c>
      <c r="E83" s="264">
        <v>10852116.44779605</v>
      </c>
    </row>
    <row r="84" spans="2:5" x14ac:dyDescent="0.2">
      <c r="B84" s="355" t="s">
        <v>573</v>
      </c>
      <c r="C84" s="301" t="s">
        <v>74</v>
      </c>
      <c r="D84" s="269">
        <f>SUMIF('3.3 Depreciation amortisation'!$D$60:$D$81,$C$82,'3.3 Depreciation amortisation'!$H$60:$H$81)</f>
        <v>0</v>
      </c>
      <c r="E84" s="264">
        <v>0</v>
      </c>
    </row>
    <row r="85" spans="2:5" x14ac:dyDescent="0.2">
      <c r="B85" s="355" t="s">
        <v>573</v>
      </c>
      <c r="C85" s="301" t="s">
        <v>487</v>
      </c>
      <c r="D85" s="269">
        <f>SUMIF('3.3 Depreciation amortisation'!$D$60:$D$81,$C$82,'3.3 Depreciation amortisation'!$I$60:$I$81)</f>
        <v>0</v>
      </c>
      <c r="E85" s="264">
        <v>0</v>
      </c>
    </row>
    <row r="86" spans="2:5" x14ac:dyDescent="0.2">
      <c r="B86" s="355" t="s">
        <v>573</v>
      </c>
      <c r="C86" s="301" t="s">
        <v>2</v>
      </c>
      <c r="D86" s="269">
        <f>SUMIF('3.3 Depreciation amortisation'!$D$60:$D$81,$C$82,'3.3 Depreciation amortisation'!$L$60:$L$81)+SUMIF('3.3 Depreciation amortisation'!$D$60:$D$81,$C$82,'3.3 Depreciation amortisation'!$M$60:$M$81)</f>
        <v>-7101668.6285804482</v>
      </c>
      <c r="E86" s="264">
        <v>-5746446.6150326673</v>
      </c>
    </row>
    <row r="87" spans="2:5" x14ac:dyDescent="0.2">
      <c r="B87" s="355" t="s">
        <v>573</v>
      </c>
      <c r="C87" s="301" t="s">
        <v>490</v>
      </c>
      <c r="D87" s="269">
        <f>SUMIF('3.3 Depreciation amortisation'!$D$60:$D$81,$C$82,'3.3 Depreciation amortisation'!$J$60:$J$81)</f>
        <v>-961743.45455163182</v>
      </c>
      <c r="E87" s="264">
        <v>-797283.93093319936</v>
      </c>
    </row>
    <row r="88" spans="2:5" x14ac:dyDescent="0.2">
      <c r="B88" s="149"/>
      <c r="C88" s="139" t="s">
        <v>556</v>
      </c>
      <c r="D88" s="269">
        <f>SUM(D83:D87)</f>
        <v>4424812.495206072</v>
      </c>
      <c r="E88" s="269">
        <f>SUM(E83:E87)</f>
        <v>4308385.9018301833</v>
      </c>
    </row>
    <row r="89" spans="2:5" x14ac:dyDescent="0.2">
      <c r="B89" s="147"/>
      <c r="C89" s="136" t="s">
        <v>314</v>
      </c>
      <c r="D89" s="270"/>
      <c r="E89" s="271"/>
    </row>
    <row r="90" spans="2:5" x14ac:dyDescent="0.2">
      <c r="B90" s="355" t="s">
        <v>573</v>
      </c>
      <c r="C90" s="301" t="s">
        <v>489</v>
      </c>
      <c r="D90" s="269">
        <f>SUMIF('3.3 Depreciation amortisation'!$D$60:$D$81,$C$89,'3.3 Depreciation amortisation'!$G$60:$G$81)</f>
        <v>550162.97930123995</v>
      </c>
      <c r="E90" s="264">
        <v>550162.97930123995</v>
      </c>
    </row>
    <row r="91" spans="2:5" x14ac:dyDescent="0.2">
      <c r="B91" s="355" t="s">
        <v>573</v>
      </c>
      <c r="C91" s="301" t="s">
        <v>74</v>
      </c>
      <c r="D91" s="269">
        <f>SUMIF('3.3 Depreciation amortisation'!$D$60:$D$81,$C$89,'3.3 Depreciation amortisation'!$H$60:$H$81)</f>
        <v>2461416.8124409057</v>
      </c>
      <c r="E91" s="264">
        <v>1636779.7615759424</v>
      </c>
    </row>
    <row r="92" spans="2:5" x14ac:dyDescent="0.2">
      <c r="B92" s="355" t="s">
        <v>573</v>
      </c>
      <c r="C92" s="301" t="s">
        <v>487</v>
      </c>
      <c r="D92" s="269">
        <f>SUMIF('3.3 Depreciation amortisation'!$D$60:$D$81,$C$89,'3.3 Depreciation amortisation'!$I$60:$I$81)</f>
        <v>0</v>
      </c>
      <c r="E92" s="264">
        <v>0</v>
      </c>
    </row>
    <row r="93" spans="2:5" x14ac:dyDescent="0.2">
      <c r="B93" s="355" t="s">
        <v>573</v>
      </c>
      <c r="C93" s="301" t="s">
        <v>495</v>
      </c>
      <c r="D93" s="269">
        <f>SUMIF('3.3 Depreciation amortisation'!$D$60:$D$81,$C$89,'3.3 Depreciation amortisation'!$L$60:$L$81)+SUMIF('3.3 Depreciation amortisation'!$D$60:$D$81,$C$89,'3.3 Depreciation amortisation'!$M$60:$M$81)</f>
        <v>-1541457.2885298573</v>
      </c>
      <c r="E93" s="264">
        <v>-1219330.5732256039</v>
      </c>
    </row>
    <row r="94" spans="2:5" x14ac:dyDescent="0.2">
      <c r="B94" s="355" t="s">
        <v>573</v>
      </c>
      <c r="C94" s="301" t="s">
        <v>490</v>
      </c>
      <c r="D94" s="269">
        <f>SUMIF('3.3 Depreciation amortisation'!$D$60:$D$81,$C$89,'3.3 Depreciation amortisation'!$J$60:$J$81)</f>
        <v>-503615.58953649976</v>
      </c>
      <c r="E94" s="264">
        <v>-60198.654120897569</v>
      </c>
    </row>
    <row r="95" spans="2:5" x14ac:dyDescent="0.2">
      <c r="B95" s="149"/>
      <c r="C95" s="302" t="s">
        <v>496</v>
      </c>
      <c r="D95" s="269">
        <f>SUM(D90:D94)</f>
        <v>966506.91367578856</v>
      </c>
      <c r="E95" s="269">
        <f>SUM(E90:E94)</f>
        <v>907413.51353068079</v>
      </c>
    </row>
    <row r="96" spans="2:5" x14ac:dyDescent="0.2">
      <c r="B96" s="148"/>
      <c r="C96" s="136" t="s">
        <v>121</v>
      </c>
      <c r="D96" s="272">
        <v>0</v>
      </c>
      <c r="E96" s="264">
        <v>0</v>
      </c>
    </row>
    <row r="97" spans="2:5" x14ac:dyDescent="0.2">
      <c r="B97" s="148"/>
      <c r="C97" s="136" t="s">
        <v>122</v>
      </c>
      <c r="D97" s="272">
        <v>0</v>
      </c>
      <c r="E97" s="264">
        <v>0</v>
      </c>
    </row>
    <row r="98" spans="2:5" x14ac:dyDescent="0.2">
      <c r="B98" s="148"/>
      <c r="C98" s="136" t="s">
        <v>68</v>
      </c>
      <c r="D98" s="272">
        <v>0</v>
      </c>
      <c r="E98" s="264">
        <v>0</v>
      </c>
    </row>
    <row r="99" spans="2:5" x14ac:dyDescent="0.2">
      <c r="B99" s="149"/>
      <c r="C99" s="304" t="s">
        <v>123</v>
      </c>
      <c r="D99" s="269">
        <f>SUM(D88,D95:D98)</f>
        <v>5391319.4088818608</v>
      </c>
      <c r="E99" s="269">
        <f>SUM(E88,E95:E98)</f>
        <v>5215799.4153608643</v>
      </c>
    </row>
    <row r="100" spans="2:5" x14ac:dyDescent="0.2">
      <c r="B100" s="149"/>
      <c r="C100" s="139" t="s">
        <v>24</v>
      </c>
      <c r="D100" s="274">
        <f>SUM(D80,D99)</f>
        <v>122000554.33763982</v>
      </c>
      <c r="E100" s="274">
        <f>SUM(E80,E99)</f>
        <v>123893606.42411885</v>
      </c>
    </row>
    <row r="101" spans="2:5" x14ac:dyDescent="0.2">
      <c r="D101" s="387"/>
    </row>
    <row r="102" spans="2:5" x14ac:dyDescent="0.2">
      <c r="D102" s="387"/>
    </row>
    <row r="103" spans="2:5" x14ac:dyDescent="0.2">
      <c r="D103" s="387"/>
    </row>
  </sheetData>
  <mergeCells count="2">
    <mergeCell ref="B1:C1"/>
    <mergeCell ref="B5:C5"/>
  </mergeCells>
  <phoneticPr fontId="38"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F38"/>
  <sheetViews>
    <sheetView zoomScaleNormal="100" workbookViewId="0"/>
  </sheetViews>
  <sheetFormatPr defaultColWidth="9.140625" defaultRowHeight="12.75" x14ac:dyDescent="0.2"/>
  <cols>
    <col min="1" max="1" width="12.140625" style="28" customWidth="1"/>
    <col min="2" max="2" width="21" style="28" customWidth="1"/>
    <col min="3" max="3" width="42.140625" style="28" customWidth="1"/>
    <col min="4" max="4" width="25.5703125" style="28" customWidth="1"/>
    <col min="5" max="5" width="20.140625" style="28" customWidth="1"/>
    <col min="6" max="6" width="42.140625" style="28" customWidth="1"/>
    <col min="7" max="7" width="9.42578125" style="28" customWidth="1"/>
    <col min="8" max="8" width="25.140625" style="28" customWidth="1"/>
    <col min="9" max="16384" width="9.140625" style="28"/>
  </cols>
  <sheetData>
    <row r="1" spans="2:6" ht="20.25" x14ac:dyDescent="0.3">
      <c r="B1" s="29" t="s">
        <v>140</v>
      </c>
      <c r="C1" s="29"/>
      <c r="D1" s="15"/>
      <c r="E1" s="15"/>
    </row>
    <row r="2" spans="2:6" ht="20.25" x14ac:dyDescent="0.3">
      <c r="B2" s="45" t="str">
        <f>Tradingname</f>
        <v>APA OPERATIONS PTY LIMITED</v>
      </c>
      <c r="C2" s="46"/>
      <c r="D2" s="29"/>
      <c r="E2" s="29"/>
    </row>
    <row r="3" spans="2:6" ht="15" x14ac:dyDescent="0.25">
      <c r="B3" s="47" t="s">
        <v>240</v>
      </c>
      <c r="C3" s="48" t="str">
        <f>TEXT(Yearstart,"dd/mm/yyyy")&amp;" to "&amp;TEXT(Yearending,"dd/mm/yyyy")</f>
        <v>01/07/2025 to 30/06/2026</v>
      </c>
    </row>
    <row r="5" spans="2:6" ht="15.75" x14ac:dyDescent="0.25">
      <c r="B5" s="32" t="s">
        <v>212</v>
      </c>
      <c r="C5" s="30"/>
      <c r="D5" s="30"/>
      <c r="E5" s="30"/>
    </row>
    <row r="6" spans="2:6" ht="15.75" x14ac:dyDescent="0.25">
      <c r="B6" s="32"/>
      <c r="C6" s="30"/>
      <c r="D6" s="30"/>
      <c r="E6" s="30"/>
    </row>
    <row r="7" spans="2:6" ht="40.5" customHeight="1" x14ac:dyDescent="0.2">
      <c r="B7" s="100" t="s">
        <v>223</v>
      </c>
      <c r="C7" s="100" t="s">
        <v>125</v>
      </c>
      <c r="D7" s="100" t="s">
        <v>71</v>
      </c>
      <c r="E7" s="100" t="s">
        <v>126</v>
      </c>
      <c r="F7" s="109" t="s">
        <v>128</v>
      </c>
    </row>
    <row r="8" spans="2:6" x14ac:dyDescent="0.2">
      <c r="B8" s="102"/>
      <c r="C8" s="102"/>
      <c r="D8" s="106"/>
      <c r="E8" s="110" t="s">
        <v>127</v>
      </c>
      <c r="F8" s="111"/>
    </row>
    <row r="9" spans="2:6" x14ac:dyDescent="0.2">
      <c r="B9" s="355">
        <v>2.4</v>
      </c>
      <c r="C9" s="177" t="str">
        <f>'3. Statement of pipeline assets'!C9</f>
        <v>Pipelines</v>
      </c>
      <c r="D9" s="176" t="str">
        <f>CONCATENATE("1/12/2015"," to ",TEXT(Yearending,"d/m/yyyy"))</f>
        <v>1/12/2015 to 30/6/2026</v>
      </c>
      <c r="E9" s="326">
        <v>80</v>
      </c>
      <c r="F9" s="240" t="s">
        <v>597</v>
      </c>
    </row>
    <row r="10" spans="2:6" x14ac:dyDescent="0.2">
      <c r="B10" s="355">
        <v>2.4</v>
      </c>
      <c r="C10" s="177" t="str">
        <f>'3. Statement of pipeline assets'!C17</f>
        <v>Compressors</v>
      </c>
      <c r="D10" s="176"/>
      <c r="E10" s="326"/>
      <c r="F10" s="240" t="s">
        <v>597</v>
      </c>
    </row>
    <row r="11" spans="2:6" x14ac:dyDescent="0.2">
      <c r="B11" s="355">
        <v>2.4</v>
      </c>
      <c r="C11" s="177" t="str">
        <f>'3. Statement of pipeline assets'!C24</f>
        <v>City Gates, supply regulators and valve stations</v>
      </c>
      <c r="D11" s="176" t="str">
        <f>CONCATENATE("28/2/2018"," to ",TEXT(Yearending,"d/m/yyyy"))</f>
        <v>28/2/2018 to 30/6/2026</v>
      </c>
      <c r="E11" s="326">
        <v>50</v>
      </c>
      <c r="F11" s="240" t="s">
        <v>597</v>
      </c>
    </row>
    <row r="12" spans="2:6" x14ac:dyDescent="0.2">
      <c r="B12" s="355">
        <v>2.4</v>
      </c>
      <c r="C12" s="177" t="str">
        <f>'3. Statement of pipeline assets'!C31</f>
        <v>Metering</v>
      </c>
      <c r="D12" s="176" t="str">
        <f>CONCATENATE("1/12/2015"," to ",TEXT(Yearending,"d/m/yyyy"))</f>
        <v>1/12/2015 to 30/6/2026</v>
      </c>
      <c r="E12" s="326">
        <v>50</v>
      </c>
      <c r="F12" s="240" t="s">
        <v>597</v>
      </c>
    </row>
    <row r="13" spans="2:6" x14ac:dyDescent="0.2">
      <c r="B13" s="355">
        <v>2.4</v>
      </c>
      <c r="C13" s="177" t="str">
        <f>'3. Statement of pipeline assets'!C38</f>
        <v>Odorant plants</v>
      </c>
      <c r="D13" s="176"/>
      <c r="E13" s="326"/>
      <c r="F13" s="240" t="s">
        <v>597</v>
      </c>
    </row>
    <row r="14" spans="2:6" x14ac:dyDescent="0.2">
      <c r="B14" s="355">
        <v>2.4</v>
      </c>
      <c r="C14" s="177" t="str">
        <f>'3. Statement of pipeline assets'!C45</f>
        <v>SCADA (Communications)</v>
      </c>
      <c r="D14" s="176" t="str">
        <f>CONCATENATE("1/12/2015"," to ",TEXT(Yearending,"d/m/yyyy"))</f>
        <v>1/12/2015 to 30/6/2026</v>
      </c>
      <c r="E14" s="326">
        <v>15</v>
      </c>
      <c r="F14" s="240" t="s">
        <v>597</v>
      </c>
    </row>
    <row r="15" spans="2:6" x14ac:dyDescent="0.2">
      <c r="B15" s="355">
        <v>2.4</v>
      </c>
      <c r="C15" s="177" t="str">
        <f>'3. Statement of pipeline assets'!C52</f>
        <v>Buildings</v>
      </c>
      <c r="D15" s="176" t="str">
        <f>CONCATENATE("1/12/2015"," to ",TEXT(Yearending,"d/m/yyyy"))</f>
        <v>1/12/2015 to 30/6/2026</v>
      </c>
      <c r="E15" s="326">
        <v>80</v>
      </c>
      <c r="F15" s="240" t="s">
        <v>597</v>
      </c>
    </row>
    <row r="16" spans="2:6" x14ac:dyDescent="0.2">
      <c r="B16" s="355">
        <v>2.4</v>
      </c>
      <c r="C16" s="177" t="str">
        <f>'3. Statement of pipeline assets'!C65</f>
        <v>Other depreciable pipeline assets</v>
      </c>
      <c r="D16" s="176" t="str">
        <f>CONCATENATE("1/12/2015"," to ",TEXT(Yearending,"d/m/yyyy"))</f>
        <v>1/12/2015 to 30/6/2026</v>
      </c>
      <c r="E16" s="326" t="s">
        <v>568</v>
      </c>
      <c r="F16" s="240" t="s">
        <v>597</v>
      </c>
    </row>
    <row r="17" spans="2:6" x14ac:dyDescent="0.2">
      <c r="B17" s="355">
        <v>2.4</v>
      </c>
      <c r="C17" s="140" t="s">
        <v>149</v>
      </c>
      <c r="D17" s="176"/>
      <c r="E17" s="326" t="s">
        <v>569</v>
      </c>
      <c r="F17" s="240" t="s">
        <v>598</v>
      </c>
    </row>
    <row r="18" spans="2:6" x14ac:dyDescent="0.2">
      <c r="B18" s="327"/>
      <c r="C18" s="140" t="s">
        <v>211</v>
      </c>
      <c r="D18" s="176"/>
      <c r="E18" s="326"/>
      <c r="F18" s="240"/>
    </row>
    <row r="19" spans="2:6" x14ac:dyDescent="0.2">
      <c r="B19" s="327"/>
      <c r="C19" s="140" t="s">
        <v>211</v>
      </c>
      <c r="D19" s="176"/>
      <c r="E19" s="326"/>
      <c r="F19" s="240"/>
    </row>
    <row r="20" spans="2:6" x14ac:dyDescent="0.2">
      <c r="B20" s="327"/>
      <c r="C20" s="140" t="s">
        <v>211</v>
      </c>
      <c r="D20" s="176"/>
      <c r="E20" s="326"/>
      <c r="F20" s="240"/>
    </row>
    <row r="21" spans="2:6" x14ac:dyDescent="0.2">
      <c r="B21" s="355" t="s">
        <v>572</v>
      </c>
      <c r="C21" s="177" t="str">
        <f>'3. Statement of pipeline assets'!C72</f>
        <v>Leased Assets</v>
      </c>
      <c r="D21" s="176" t="str">
        <f>CONCATENATE("1/7/2019"," to ",TEXT(Yearending,"d/m/yyyy"))</f>
        <v>1/7/2019 to 30/6/2026</v>
      </c>
      <c r="E21" s="326" t="s">
        <v>570</v>
      </c>
      <c r="F21" s="240" t="s">
        <v>571</v>
      </c>
    </row>
    <row r="22" spans="2:6" x14ac:dyDescent="0.2">
      <c r="B22" s="327"/>
      <c r="C22" s="140" t="s">
        <v>211</v>
      </c>
      <c r="D22" s="176"/>
      <c r="E22" s="326"/>
      <c r="F22" s="240"/>
    </row>
    <row r="23" spans="2:6" x14ac:dyDescent="0.2">
      <c r="B23" s="327"/>
      <c r="C23" s="140" t="s">
        <v>211</v>
      </c>
      <c r="D23" s="176"/>
      <c r="E23" s="326"/>
      <c r="F23" s="240"/>
    </row>
    <row r="24" spans="2:6" x14ac:dyDescent="0.2">
      <c r="B24" s="327"/>
      <c r="C24" s="140" t="s">
        <v>211</v>
      </c>
      <c r="D24" s="176"/>
      <c r="E24" s="326"/>
      <c r="F24" s="240"/>
    </row>
    <row r="25" spans="2:6" x14ac:dyDescent="0.2">
      <c r="B25" s="327"/>
      <c r="C25" s="140" t="s">
        <v>211</v>
      </c>
      <c r="D25" s="176"/>
      <c r="E25" s="326"/>
      <c r="F25" s="240"/>
    </row>
    <row r="26" spans="2:6" x14ac:dyDescent="0.2">
      <c r="B26" s="355"/>
      <c r="C26" s="140" t="s">
        <v>211</v>
      </c>
      <c r="D26" s="176"/>
      <c r="E26" s="326"/>
      <c r="F26" s="240"/>
    </row>
    <row r="27" spans="2:6" x14ac:dyDescent="0.2">
      <c r="B27" s="355">
        <v>2.4</v>
      </c>
      <c r="C27" s="177" t="str">
        <f>'3. Statement of pipeline assets'!C82</f>
        <v>Shared property, plant and equipment</v>
      </c>
      <c r="D27" s="176" t="str">
        <f>CONCATENATE("1/12/2015"," to ",TEXT(Yearending,"d/m/yyyy"))</f>
        <v>1/12/2015 to 30/6/2026</v>
      </c>
      <c r="E27" s="326">
        <v>5</v>
      </c>
      <c r="F27" s="240" t="s">
        <v>597</v>
      </c>
    </row>
    <row r="28" spans="2:6" x14ac:dyDescent="0.2">
      <c r="B28" s="327"/>
      <c r="C28" s="140" t="s">
        <v>211</v>
      </c>
      <c r="D28" s="176"/>
      <c r="E28" s="326"/>
      <c r="F28" s="240"/>
    </row>
    <row r="29" spans="2:6" x14ac:dyDescent="0.2">
      <c r="B29" s="327"/>
      <c r="C29" s="140" t="s">
        <v>211</v>
      </c>
      <c r="D29" s="176"/>
      <c r="E29" s="326"/>
      <c r="F29" s="240"/>
    </row>
    <row r="30" spans="2:6" x14ac:dyDescent="0.2">
      <c r="B30" s="327"/>
      <c r="C30" s="140" t="s">
        <v>211</v>
      </c>
      <c r="D30" s="176"/>
      <c r="E30" s="326"/>
      <c r="F30" s="240"/>
    </row>
    <row r="31" spans="2:6" x14ac:dyDescent="0.2">
      <c r="B31" s="327"/>
      <c r="C31" s="140" t="s">
        <v>211</v>
      </c>
      <c r="D31" s="176"/>
      <c r="E31" s="326"/>
      <c r="F31" s="240"/>
    </row>
    <row r="32" spans="2:6" x14ac:dyDescent="0.2">
      <c r="B32" s="355"/>
      <c r="C32" s="140" t="s">
        <v>211</v>
      </c>
      <c r="D32" s="176"/>
      <c r="E32" s="326"/>
      <c r="F32" s="240"/>
    </row>
    <row r="33" spans="2:6" x14ac:dyDescent="0.2">
      <c r="B33" s="355" t="s">
        <v>573</v>
      </c>
      <c r="C33" s="177" t="str">
        <f>'3. Statement of pipeline assets'!C89</f>
        <v>Shared leased assets</v>
      </c>
      <c r="D33" s="176" t="str">
        <f>CONCATENATE("1/7/2019"," to ",TEXT(Yearending,"d/m/yyyy"))</f>
        <v>1/7/2019 to 30/6/2026</v>
      </c>
      <c r="E33" s="326" t="s">
        <v>570</v>
      </c>
      <c r="F33" s="240" t="s">
        <v>571</v>
      </c>
    </row>
    <row r="34" spans="2:6" x14ac:dyDescent="0.2">
      <c r="B34" s="327"/>
      <c r="C34" s="140" t="s">
        <v>211</v>
      </c>
      <c r="D34" s="176"/>
      <c r="E34" s="326"/>
      <c r="F34" s="240"/>
    </row>
    <row r="35" spans="2:6" x14ac:dyDescent="0.2">
      <c r="B35" s="327"/>
      <c r="C35" s="140" t="s">
        <v>211</v>
      </c>
      <c r="D35" s="176"/>
      <c r="E35" s="326"/>
      <c r="F35" s="240"/>
    </row>
    <row r="36" spans="2:6" x14ac:dyDescent="0.2">
      <c r="B36" s="327"/>
      <c r="C36" s="140" t="s">
        <v>211</v>
      </c>
      <c r="D36" s="176"/>
      <c r="E36" s="326"/>
      <c r="F36" s="240"/>
    </row>
    <row r="37" spans="2:6" x14ac:dyDescent="0.2">
      <c r="B37" s="327"/>
      <c r="C37" s="140" t="s">
        <v>211</v>
      </c>
      <c r="D37" s="176"/>
      <c r="E37" s="326"/>
      <c r="F37" s="240"/>
    </row>
    <row r="38" spans="2:6" x14ac:dyDescent="0.2">
      <c r="B38" s="327"/>
      <c r="C38" s="140" t="s">
        <v>211</v>
      </c>
      <c r="D38" s="176"/>
      <c r="E38" s="326"/>
      <c r="F38" s="240"/>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J54"/>
  <sheetViews>
    <sheetView zoomScale="80" zoomScaleNormal="80" workbookViewId="0"/>
  </sheetViews>
  <sheetFormatPr defaultColWidth="9.140625" defaultRowHeight="12.75" x14ac:dyDescent="0.2"/>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10" width="19.85546875" style="16" customWidth="1"/>
    <col min="11" max="11" width="18.140625" style="16" customWidth="1"/>
    <col min="12" max="16384" width="9.140625" style="16"/>
  </cols>
  <sheetData>
    <row r="1" spans="2:10" ht="20.25" x14ac:dyDescent="0.3">
      <c r="B1" s="17" t="s">
        <v>157</v>
      </c>
      <c r="D1" s="15"/>
      <c r="E1" s="15"/>
      <c r="F1" s="15"/>
      <c r="G1" s="15"/>
      <c r="H1" s="15"/>
      <c r="I1" s="15"/>
      <c r="J1" s="15"/>
    </row>
    <row r="2" spans="2:10" ht="15" x14ac:dyDescent="0.25">
      <c r="B2" s="45" t="str">
        <f>Tradingname</f>
        <v>APA OPERATIONS PTY LIMITED</v>
      </c>
      <c r="C2" s="46"/>
    </row>
    <row r="3" spans="2:10" ht="18" customHeight="1" x14ac:dyDescent="0.45">
      <c r="B3" s="50" t="s">
        <v>240</v>
      </c>
      <c r="C3" s="51" t="str">
        <f>TEXT(Yearstart,"dd/mm/yyyy")&amp;" to "&amp;TEXT(Yearending,"dd/mm/yyyy")</f>
        <v>01/07/2025 to 30/06/2026</v>
      </c>
      <c r="F3" s="41"/>
    </row>
    <row r="5" spans="2:10" ht="15.75" x14ac:dyDescent="0.25">
      <c r="B5" s="26" t="s">
        <v>214</v>
      </c>
    </row>
    <row r="6" spans="2:10" x14ac:dyDescent="0.2">
      <c r="B6" s="18"/>
      <c r="C6" s="21"/>
      <c r="D6" s="21"/>
      <c r="E6" s="21"/>
      <c r="F6" s="21"/>
      <c r="G6" s="22"/>
      <c r="H6" s="27"/>
      <c r="I6" s="23"/>
      <c r="J6" s="23"/>
    </row>
    <row r="7" spans="2:10" ht="31.5" customHeight="1" x14ac:dyDescent="0.2">
      <c r="B7" s="238" t="s">
        <v>84</v>
      </c>
      <c r="C7" s="239" t="s">
        <v>207</v>
      </c>
      <c r="D7" s="239" t="s">
        <v>158</v>
      </c>
      <c r="E7" s="239" t="s">
        <v>159</v>
      </c>
    </row>
    <row r="8" spans="2:10" ht="13.5" customHeight="1" x14ac:dyDescent="0.2">
      <c r="B8" s="233"/>
      <c r="C8" s="260"/>
      <c r="D8" s="234"/>
      <c r="E8" s="235"/>
    </row>
    <row r="9" spans="2:10" ht="13.5" customHeight="1" x14ac:dyDescent="0.2">
      <c r="B9" s="233"/>
      <c r="C9" s="260"/>
      <c r="D9" s="234"/>
      <c r="E9" s="235"/>
    </row>
    <row r="10" spans="2:10" ht="13.5" customHeight="1" x14ac:dyDescent="0.2">
      <c r="B10" s="233"/>
      <c r="C10" s="260"/>
      <c r="D10" s="234"/>
      <c r="E10" s="235"/>
    </row>
    <row r="11" spans="2:10" ht="13.5" customHeight="1" x14ac:dyDescent="0.2">
      <c r="B11" s="233"/>
      <c r="C11" s="260"/>
      <c r="D11" s="234"/>
      <c r="E11" s="235"/>
    </row>
    <row r="12" spans="2:10" ht="13.5" customHeight="1" x14ac:dyDescent="0.2">
      <c r="B12" s="233"/>
      <c r="C12" s="260"/>
      <c r="D12" s="234"/>
      <c r="E12" s="235"/>
    </row>
    <row r="13" spans="2:10" ht="13.5" customHeight="1" x14ac:dyDescent="0.2">
      <c r="B13" s="233"/>
      <c r="C13" s="260"/>
      <c r="D13" s="234"/>
      <c r="E13" s="235"/>
    </row>
    <row r="14" spans="2:10" ht="13.5" customHeight="1" x14ac:dyDescent="0.2">
      <c r="B14" s="233"/>
      <c r="C14" s="260"/>
      <c r="D14" s="234"/>
      <c r="E14" s="235"/>
    </row>
    <row r="15" spans="2:10" ht="13.5" customHeight="1" x14ac:dyDescent="0.2">
      <c r="B15" s="233"/>
      <c r="C15" s="260"/>
      <c r="D15" s="234"/>
      <c r="E15" s="235"/>
    </row>
    <row r="16" spans="2:10" ht="13.5" customHeight="1" x14ac:dyDescent="0.2">
      <c r="B16" s="233"/>
      <c r="C16" s="260"/>
      <c r="D16" s="234"/>
      <c r="E16" s="235"/>
    </row>
    <row r="17" spans="2:8" ht="13.5" customHeight="1" x14ac:dyDescent="0.2">
      <c r="B17" s="233"/>
      <c r="C17" s="260"/>
      <c r="D17" s="234"/>
      <c r="E17" s="235"/>
    </row>
    <row r="18" spans="2:8" ht="13.5" customHeight="1" x14ac:dyDescent="0.2">
      <c r="B18" s="233"/>
      <c r="C18" s="260"/>
      <c r="D18" s="234"/>
      <c r="E18" s="235"/>
    </row>
    <row r="19" spans="2:8" ht="13.5" customHeight="1" x14ac:dyDescent="0.2">
      <c r="B19" s="233"/>
      <c r="C19" s="260"/>
      <c r="D19" s="234"/>
      <c r="E19" s="235"/>
    </row>
    <row r="20" spans="2:8" ht="13.5" customHeight="1" x14ac:dyDescent="0.2">
      <c r="B20" s="233"/>
      <c r="C20" s="260"/>
      <c r="D20" s="234"/>
      <c r="E20" s="235"/>
    </row>
    <row r="21" spans="2:8" ht="13.5" customHeight="1" x14ac:dyDescent="0.2">
      <c r="B21" s="233"/>
      <c r="C21" s="260"/>
      <c r="D21" s="234"/>
      <c r="E21" s="235"/>
    </row>
    <row r="22" spans="2:8" ht="13.5" customHeight="1" x14ac:dyDescent="0.2">
      <c r="B22" s="233"/>
      <c r="C22" s="260"/>
      <c r="D22" s="234"/>
      <c r="E22" s="235"/>
    </row>
    <row r="25" spans="2:8" ht="15.75" x14ac:dyDescent="0.25">
      <c r="B25" s="26" t="s">
        <v>213</v>
      </c>
    </row>
    <row r="26" spans="2:8" x14ac:dyDescent="0.2">
      <c r="B26" s="18"/>
      <c r="C26" s="21"/>
      <c r="D26" s="21"/>
      <c r="E26" s="21"/>
    </row>
    <row r="27" spans="2:8" ht="36.75" customHeight="1" x14ac:dyDescent="0.2">
      <c r="B27" s="238" t="s">
        <v>84</v>
      </c>
      <c r="C27" s="239" t="s">
        <v>208</v>
      </c>
      <c r="D27" s="239" t="s">
        <v>158</v>
      </c>
      <c r="E27" s="239" t="s">
        <v>159</v>
      </c>
      <c r="F27" s="239" t="s">
        <v>209</v>
      </c>
      <c r="G27" s="239" t="s">
        <v>168</v>
      </c>
      <c r="H27" s="239" t="s">
        <v>169</v>
      </c>
    </row>
    <row r="28" spans="2:8" x14ac:dyDescent="0.2">
      <c r="B28" s="236"/>
      <c r="C28" s="275"/>
      <c r="D28" s="196"/>
      <c r="E28" s="237"/>
      <c r="F28" s="275"/>
      <c r="G28" s="196"/>
      <c r="H28" s="237"/>
    </row>
    <row r="29" spans="2:8" x14ac:dyDescent="0.2">
      <c r="B29" s="236"/>
      <c r="C29" s="275"/>
      <c r="D29" s="196"/>
      <c r="E29" s="237"/>
      <c r="F29" s="275"/>
      <c r="G29" s="196"/>
      <c r="H29" s="237"/>
    </row>
    <row r="30" spans="2:8" x14ac:dyDescent="0.2">
      <c r="B30" s="236"/>
      <c r="C30" s="275"/>
      <c r="D30" s="196"/>
      <c r="E30" s="237"/>
      <c r="F30" s="275"/>
      <c r="G30" s="196"/>
      <c r="H30" s="237"/>
    </row>
    <row r="31" spans="2:8" x14ac:dyDescent="0.2">
      <c r="B31" s="236"/>
      <c r="C31" s="275"/>
      <c r="D31" s="196"/>
      <c r="E31" s="237"/>
      <c r="F31" s="275"/>
      <c r="G31" s="196"/>
      <c r="H31" s="237"/>
    </row>
    <row r="32" spans="2:8" hidden="1" x14ac:dyDescent="0.2">
      <c r="B32" s="236"/>
      <c r="C32" s="275"/>
      <c r="D32" s="196"/>
      <c r="E32" s="237"/>
      <c r="F32" s="275"/>
      <c r="G32" s="196"/>
      <c r="H32" s="237"/>
    </row>
    <row r="33" spans="2:8" hidden="1" x14ac:dyDescent="0.2">
      <c r="B33" s="236"/>
      <c r="C33" s="275"/>
      <c r="D33" s="196"/>
      <c r="E33" s="237"/>
      <c r="F33" s="275"/>
      <c r="G33" s="196"/>
      <c r="H33" s="237"/>
    </row>
    <row r="34" spans="2:8" hidden="1" x14ac:dyDescent="0.2">
      <c r="B34" s="236"/>
      <c r="C34" s="275"/>
      <c r="D34" s="196"/>
      <c r="E34" s="237"/>
      <c r="F34" s="275"/>
      <c r="G34" s="196"/>
      <c r="H34" s="237"/>
    </row>
    <row r="35" spans="2:8" hidden="1" x14ac:dyDescent="0.2">
      <c r="B35" s="236"/>
      <c r="C35" s="275"/>
      <c r="D35" s="196"/>
      <c r="E35" s="237"/>
      <c r="F35" s="275"/>
      <c r="G35" s="196"/>
      <c r="H35" s="237"/>
    </row>
    <row r="36" spans="2:8" hidden="1" x14ac:dyDescent="0.2">
      <c r="B36" s="236"/>
      <c r="C36" s="275"/>
      <c r="D36" s="196"/>
      <c r="E36" s="237"/>
      <c r="F36" s="275"/>
      <c r="G36" s="196"/>
      <c r="H36" s="237"/>
    </row>
    <row r="37" spans="2:8" hidden="1" x14ac:dyDescent="0.2">
      <c r="B37" s="236"/>
      <c r="C37" s="275"/>
      <c r="D37" s="196"/>
      <c r="E37" s="237"/>
      <c r="F37" s="275"/>
      <c r="G37" s="196"/>
      <c r="H37" s="237"/>
    </row>
    <row r="38" spans="2:8" hidden="1" x14ac:dyDescent="0.2">
      <c r="B38" s="236"/>
      <c r="C38" s="275"/>
      <c r="D38" s="196"/>
      <c r="E38" s="237"/>
      <c r="F38" s="275"/>
      <c r="G38" s="196"/>
      <c r="H38" s="237"/>
    </row>
    <row r="39" spans="2:8" hidden="1" x14ac:dyDescent="0.2">
      <c r="B39" s="236"/>
      <c r="C39" s="275"/>
      <c r="D39" s="196"/>
      <c r="E39" s="237"/>
      <c r="F39" s="275"/>
      <c r="G39" s="196"/>
      <c r="H39" s="237"/>
    </row>
    <row r="40" spans="2:8" hidden="1" x14ac:dyDescent="0.2">
      <c r="B40" s="236"/>
      <c r="C40" s="275"/>
      <c r="D40" s="196"/>
      <c r="E40" s="237"/>
      <c r="F40" s="275"/>
      <c r="G40" s="196"/>
      <c r="H40" s="237"/>
    </row>
    <row r="41" spans="2:8" x14ac:dyDescent="0.2">
      <c r="B41" s="236"/>
      <c r="C41" s="275"/>
      <c r="D41" s="196"/>
      <c r="E41" s="237"/>
      <c r="F41" s="275"/>
      <c r="G41" s="196"/>
      <c r="H41" s="237"/>
    </row>
    <row r="42" spans="2:8" x14ac:dyDescent="0.2">
      <c r="B42" s="236"/>
      <c r="C42" s="275"/>
      <c r="D42" s="196"/>
      <c r="E42" s="237"/>
      <c r="F42" s="275"/>
      <c r="G42" s="196"/>
      <c r="H42" s="237"/>
    </row>
    <row r="43" spans="2:8" x14ac:dyDescent="0.2">
      <c r="B43" s="236"/>
      <c r="C43" s="275"/>
      <c r="D43" s="196"/>
      <c r="E43" s="237"/>
      <c r="F43" s="275"/>
      <c r="G43" s="196"/>
      <c r="H43" s="237"/>
    </row>
    <row r="44" spans="2:8" x14ac:dyDescent="0.2">
      <c r="B44" s="236"/>
      <c r="C44" s="275"/>
      <c r="D44" s="196"/>
      <c r="E44" s="237"/>
      <c r="F44" s="275"/>
      <c r="G44" s="196"/>
      <c r="H44" s="237"/>
    </row>
    <row r="45" spans="2:8" x14ac:dyDescent="0.2">
      <c r="B45" s="236"/>
      <c r="C45" s="275"/>
      <c r="D45" s="196"/>
      <c r="E45" s="237"/>
      <c r="F45" s="275"/>
      <c r="G45" s="196"/>
      <c r="H45" s="237"/>
    </row>
    <row r="46" spans="2:8" x14ac:dyDescent="0.2">
      <c r="B46" s="236"/>
      <c r="C46" s="275"/>
      <c r="D46" s="196"/>
      <c r="E46" s="237"/>
      <c r="F46" s="275"/>
      <c r="G46" s="196"/>
      <c r="H46" s="237"/>
    </row>
    <row r="47" spans="2:8" x14ac:dyDescent="0.2">
      <c r="B47" s="236"/>
      <c r="C47" s="275"/>
      <c r="D47" s="196"/>
      <c r="E47" s="237"/>
      <c r="F47" s="275"/>
      <c r="G47" s="196"/>
      <c r="H47" s="237"/>
    </row>
    <row r="48" spans="2:8" x14ac:dyDescent="0.2">
      <c r="B48" s="236"/>
      <c r="C48" s="275"/>
      <c r="D48" s="196"/>
      <c r="E48" s="237"/>
      <c r="F48" s="275"/>
      <c r="G48" s="196"/>
      <c r="H48" s="237"/>
    </row>
    <row r="49" spans="2:8" x14ac:dyDescent="0.2">
      <c r="B49" s="236"/>
      <c r="C49" s="275"/>
      <c r="D49" s="196"/>
      <c r="E49" s="237"/>
      <c r="F49" s="275"/>
      <c r="G49" s="196"/>
      <c r="H49" s="237"/>
    </row>
    <row r="50" spans="2:8" x14ac:dyDescent="0.2">
      <c r="B50" s="236"/>
      <c r="C50" s="275"/>
      <c r="D50" s="196"/>
      <c r="E50" s="237"/>
      <c r="F50" s="275"/>
      <c r="G50" s="196"/>
      <c r="H50" s="237"/>
    </row>
    <row r="51" spans="2:8" x14ac:dyDescent="0.2">
      <c r="B51" s="236"/>
      <c r="C51" s="275"/>
      <c r="D51" s="196"/>
      <c r="E51" s="237"/>
      <c r="F51" s="275"/>
      <c r="G51" s="196"/>
      <c r="H51" s="237"/>
    </row>
    <row r="52" spans="2:8" x14ac:dyDescent="0.2">
      <c r="B52" s="236"/>
      <c r="C52" s="275"/>
      <c r="D52" s="196"/>
      <c r="E52" s="237"/>
      <c r="F52" s="275"/>
      <c r="G52" s="196"/>
      <c r="H52" s="237"/>
    </row>
    <row r="53" spans="2:8" x14ac:dyDescent="0.2">
      <c r="B53" s="236"/>
      <c r="C53" s="275"/>
      <c r="D53" s="196"/>
      <c r="E53" s="237"/>
      <c r="F53" s="275"/>
      <c r="G53" s="196"/>
      <c r="H53" s="237"/>
    </row>
    <row r="54" spans="2:8" x14ac:dyDescent="0.2">
      <c r="B54" s="236"/>
      <c r="C54" s="275"/>
      <c r="D54" s="196"/>
      <c r="E54" s="237"/>
      <c r="F54" s="275"/>
      <c r="G54" s="196"/>
      <c r="H54" s="237"/>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O93"/>
  <sheetViews>
    <sheetView zoomScaleNormal="100" workbookViewId="0"/>
  </sheetViews>
  <sheetFormatPr defaultColWidth="9" defaultRowHeight="12.75" x14ac:dyDescent="0.2"/>
  <cols>
    <col min="1" max="1" width="11.42578125" style="329" customWidth="1"/>
    <col min="2" max="2" width="21.85546875" style="329" customWidth="1"/>
    <col min="3" max="3" width="23.5703125" style="329" bestFit="1" customWidth="1"/>
    <col min="4" max="4" width="45.5703125" style="329" bestFit="1" customWidth="1"/>
    <col min="5" max="15" width="20.85546875" style="329" customWidth="1"/>
    <col min="16" max="16384" width="9" style="329"/>
  </cols>
  <sheetData>
    <row r="1" spans="2:15" ht="20.25" x14ac:dyDescent="0.3">
      <c r="B1" s="328" t="s">
        <v>504</v>
      </c>
    </row>
    <row r="2" spans="2:15" ht="15" x14ac:dyDescent="0.25">
      <c r="B2" s="45" t="str">
        <f>Tradingname</f>
        <v>APA OPERATIONS PTY LIMITED</v>
      </c>
      <c r="C2" s="46"/>
    </row>
    <row r="3" spans="2:15" ht="15" x14ac:dyDescent="0.25">
      <c r="B3" s="47" t="s">
        <v>240</v>
      </c>
      <c r="C3" s="48" t="str">
        <f>TEXT(Yearstart,"dd/mm/yyyy")&amp;" to "&amp;TEXT(Yearending,"dd/mm/yyyy")</f>
        <v>01/07/2025 to 30/06/2026</v>
      </c>
    </row>
    <row r="5" spans="2:15" ht="30" customHeight="1" x14ac:dyDescent="0.25">
      <c r="B5" s="331" t="s">
        <v>307</v>
      </c>
      <c r="I5" s="454" t="s">
        <v>308</v>
      </c>
      <c r="J5" s="454"/>
      <c r="K5" s="454"/>
    </row>
    <row r="7" spans="2:15" ht="45" customHeight="1" x14ac:dyDescent="0.2">
      <c r="B7" s="112" t="s">
        <v>223</v>
      </c>
      <c r="C7" s="113" t="s">
        <v>19</v>
      </c>
      <c r="D7" s="113" t="s">
        <v>0</v>
      </c>
      <c r="E7" s="113" t="s">
        <v>71</v>
      </c>
      <c r="F7" s="113" t="s">
        <v>72</v>
      </c>
      <c r="G7" s="113" t="s">
        <v>153</v>
      </c>
      <c r="H7" s="113" t="s">
        <v>497</v>
      </c>
      <c r="I7" s="113" t="s">
        <v>74</v>
      </c>
      <c r="J7" s="113" t="s">
        <v>487</v>
      </c>
      <c r="K7" s="113" t="s">
        <v>309</v>
      </c>
      <c r="L7" s="113" t="s">
        <v>75</v>
      </c>
      <c r="M7" s="113" t="s">
        <v>310</v>
      </c>
      <c r="N7" s="113" t="s">
        <v>498</v>
      </c>
      <c r="O7" s="93" t="s">
        <v>76</v>
      </c>
    </row>
    <row r="8" spans="2:15" x14ac:dyDescent="0.2">
      <c r="B8" s="114"/>
      <c r="C8" s="115"/>
      <c r="D8" s="115"/>
      <c r="E8" s="115"/>
      <c r="F8" s="115" t="s">
        <v>77</v>
      </c>
      <c r="G8" s="115" t="s">
        <v>183</v>
      </c>
      <c r="H8" s="115" t="s">
        <v>183</v>
      </c>
      <c r="I8" s="115" t="s">
        <v>183</v>
      </c>
      <c r="J8" s="115" t="s">
        <v>183</v>
      </c>
      <c r="K8" s="115" t="s">
        <v>183</v>
      </c>
      <c r="L8" s="115" t="s">
        <v>183</v>
      </c>
      <c r="M8" s="115" t="s">
        <v>183</v>
      </c>
      <c r="N8" s="115" t="s">
        <v>183</v>
      </c>
      <c r="O8" s="115" t="s">
        <v>183</v>
      </c>
    </row>
    <row r="9" spans="2:15" x14ac:dyDescent="0.2">
      <c r="B9" s="355">
        <v>2.4</v>
      </c>
      <c r="C9" s="241"/>
      <c r="D9" s="241" t="s">
        <v>142</v>
      </c>
      <c r="E9" s="176" t="str">
        <f>'3.1 Asset useful life'!D9</f>
        <v>1/12/2015 to 30/6/2026</v>
      </c>
      <c r="F9" s="276">
        <v>80</v>
      </c>
      <c r="G9" s="276">
        <v>0</v>
      </c>
      <c r="H9" s="276">
        <v>106877645.34999999</v>
      </c>
      <c r="I9" s="276">
        <v>1307689.1100000001</v>
      </c>
      <c r="J9" s="276">
        <v>0</v>
      </c>
      <c r="K9" s="276">
        <v>-4178.17</v>
      </c>
      <c r="L9" s="277">
        <f>SUM(H9:K9)</f>
        <v>108181156.28999999</v>
      </c>
      <c r="M9" s="276">
        <v>-12825850.205514245</v>
      </c>
      <c r="N9" s="276">
        <v>-1355013.9799999997</v>
      </c>
      <c r="O9" s="250">
        <f>SUM(L9:N9)</f>
        <v>94000292.104485735</v>
      </c>
    </row>
    <row r="10" spans="2:15" x14ac:dyDescent="0.2">
      <c r="B10" s="355">
        <v>2.4</v>
      </c>
      <c r="C10" s="241"/>
      <c r="D10" s="241" t="s">
        <v>85</v>
      </c>
      <c r="E10" s="176"/>
      <c r="F10" s="276">
        <v>35</v>
      </c>
      <c r="G10" s="276">
        <v>0</v>
      </c>
      <c r="H10" s="276">
        <v>0</v>
      </c>
      <c r="I10" s="276">
        <v>0</v>
      </c>
      <c r="J10" s="276">
        <v>0</v>
      </c>
      <c r="K10" s="276">
        <v>0</v>
      </c>
      <c r="L10" s="277">
        <f>SUM(H10:K10)</f>
        <v>0</v>
      </c>
      <c r="M10" s="276">
        <v>0</v>
      </c>
      <c r="N10" s="276">
        <v>0</v>
      </c>
      <c r="O10" s="250">
        <f t="shared" ref="O10:O52" si="0">SUM(L10:N10)</f>
        <v>0</v>
      </c>
    </row>
    <row r="11" spans="2:15" x14ac:dyDescent="0.2">
      <c r="B11" s="355">
        <v>2.4</v>
      </c>
      <c r="C11" s="241"/>
      <c r="D11" s="241" t="s">
        <v>143</v>
      </c>
      <c r="E11" s="176" t="str">
        <f>'3.1 Asset useful life'!D11</f>
        <v>28/2/2018 to 30/6/2026</v>
      </c>
      <c r="F11" s="276">
        <v>50</v>
      </c>
      <c r="G11" s="276">
        <v>0</v>
      </c>
      <c r="H11" s="276">
        <v>0</v>
      </c>
      <c r="I11" s="276">
        <v>54316.21</v>
      </c>
      <c r="J11" s="276">
        <v>0</v>
      </c>
      <c r="K11" s="276">
        <v>-54316.21</v>
      </c>
      <c r="L11" s="277">
        <f>SUM(H11:K11)</f>
        <v>0</v>
      </c>
      <c r="M11" s="276">
        <v>0</v>
      </c>
      <c r="N11" s="276">
        <v>0</v>
      </c>
      <c r="O11" s="250">
        <f t="shared" si="0"/>
        <v>0</v>
      </c>
    </row>
    <row r="12" spans="2:15" x14ac:dyDescent="0.2">
      <c r="B12" s="355">
        <v>2.4</v>
      </c>
      <c r="C12" s="241"/>
      <c r="D12" s="241" t="s">
        <v>145</v>
      </c>
      <c r="E12" s="176" t="str">
        <f>'3.1 Asset useful life'!D12</f>
        <v>1/12/2015 to 30/6/2026</v>
      </c>
      <c r="F12" s="276">
        <v>50</v>
      </c>
      <c r="G12" s="276">
        <v>0</v>
      </c>
      <c r="H12" s="276">
        <v>19760731.699999999</v>
      </c>
      <c r="I12" s="276">
        <v>138267.99</v>
      </c>
      <c r="J12" s="276">
        <v>0</v>
      </c>
      <c r="K12" s="276">
        <v>-20890.86</v>
      </c>
      <c r="L12" s="277">
        <f>SUM(H12:K12)</f>
        <v>19878108.829999998</v>
      </c>
      <c r="M12" s="276">
        <v>-3782979.8448808976</v>
      </c>
      <c r="N12" s="276">
        <v>-397264.64999999985</v>
      </c>
      <c r="O12" s="250">
        <f t="shared" si="0"/>
        <v>15697864.3351191</v>
      </c>
    </row>
    <row r="13" spans="2:15" x14ac:dyDescent="0.2">
      <c r="B13" s="355">
        <v>2.4</v>
      </c>
      <c r="C13" s="241"/>
      <c r="D13" s="241" t="s">
        <v>491</v>
      </c>
      <c r="E13" s="176"/>
      <c r="F13" s="276">
        <v>80</v>
      </c>
      <c r="G13" s="276">
        <v>0</v>
      </c>
      <c r="H13" s="276">
        <v>0</v>
      </c>
      <c r="I13" s="276">
        <v>0</v>
      </c>
      <c r="J13" s="276">
        <v>0</v>
      </c>
      <c r="K13" s="276">
        <v>0</v>
      </c>
      <c r="L13" s="277">
        <f t="shared" ref="L13:L41" si="1">SUM(H13:K13)</f>
        <v>0</v>
      </c>
      <c r="M13" s="276">
        <v>0</v>
      </c>
      <c r="N13" s="276">
        <v>0</v>
      </c>
      <c r="O13" s="250">
        <f t="shared" si="0"/>
        <v>0</v>
      </c>
    </row>
    <row r="14" spans="2:15" x14ac:dyDescent="0.2">
      <c r="B14" s="355">
        <v>2.4</v>
      </c>
      <c r="C14" s="241"/>
      <c r="D14" s="241" t="s">
        <v>147</v>
      </c>
      <c r="E14" s="176" t="str">
        <f>'3.1 Asset useful life'!D14</f>
        <v>1/12/2015 to 30/6/2026</v>
      </c>
      <c r="F14" s="276">
        <v>15</v>
      </c>
      <c r="G14" s="276">
        <v>0</v>
      </c>
      <c r="H14" s="276">
        <v>314475.38</v>
      </c>
      <c r="I14" s="276">
        <v>0</v>
      </c>
      <c r="J14" s="276">
        <v>0</v>
      </c>
      <c r="K14" s="276">
        <v>0</v>
      </c>
      <c r="L14" s="277">
        <f t="shared" si="1"/>
        <v>314475.38</v>
      </c>
      <c r="M14" s="276">
        <v>-194725.78012801387</v>
      </c>
      <c r="N14" s="276">
        <v>-18320.68</v>
      </c>
      <c r="O14" s="250">
        <f t="shared" si="0"/>
        <v>101428.91987198615</v>
      </c>
    </row>
    <row r="15" spans="2:15" x14ac:dyDescent="0.2">
      <c r="B15" s="355">
        <v>2.4</v>
      </c>
      <c r="C15" s="241"/>
      <c r="D15" s="241" t="s">
        <v>1</v>
      </c>
      <c r="E15" s="176" t="str">
        <f>'3.1 Asset useful life'!D15</f>
        <v>1/12/2015 to 30/6/2026</v>
      </c>
      <c r="F15" s="276">
        <v>80</v>
      </c>
      <c r="G15" s="276">
        <v>0</v>
      </c>
      <c r="H15" s="276">
        <v>11692.14</v>
      </c>
      <c r="I15" s="276">
        <v>4178.17</v>
      </c>
      <c r="J15" s="276">
        <v>0</v>
      </c>
      <c r="K15" s="276">
        <v>-4178.17</v>
      </c>
      <c r="L15" s="277">
        <f t="shared" si="1"/>
        <v>11692.14</v>
      </c>
      <c r="M15" s="276">
        <v>-1399.7218227250994</v>
      </c>
      <c r="N15" s="276">
        <v>-145.97999999999999</v>
      </c>
      <c r="O15" s="250">
        <f t="shared" si="0"/>
        <v>10146.4381772749</v>
      </c>
    </row>
    <row r="16" spans="2:15" x14ac:dyDescent="0.2">
      <c r="B16" s="355">
        <v>2.4</v>
      </c>
      <c r="C16" s="241"/>
      <c r="D16" s="241" t="s">
        <v>233</v>
      </c>
      <c r="E16" s="176" t="str">
        <f>'3.1 Asset useful life'!D16</f>
        <v>1/12/2015 to 30/6/2026</v>
      </c>
      <c r="F16" s="276" t="s">
        <v>568</v>
      </c>
      <c r="G16" s="276">
        <v>0</v>
      </c>
      <c r="H16" s="276">
        <v>17152.509999999998</v>
      </c>
      <c r="I16" s="276">
        <v>569287.93000000005</v>
      </c>
      <c r="J16" s="276">
        <v>0</v>
      </c>
      <c r="K16" s="276">
        <v>0</v>
      </c>
      <c r="L16" s="277">
        <f t="shared" si="1"/>
        <v>586440.44000000006</v>
      </c>
      <c r="M16" s="276">
        <v>-44116.258896140287</v>
      </c>
      <c r="N16" s="276">
        <v>-7211.32</v>
      </c>
      <c r="O16" s="250">
        <f t="shared" si="0"/>
        <v>535112.86110385985</v>
      </c>
    </row>
    <row r="17" spans="2:15" x14ac:dyDescent="0.2">
      <c r="B17" s="355">
        <v>2.4</v>
      </c>
      <c r="C17" s="241"/>
      <c r="D17" s="241" t="s">
        <v>149</v>
      </c>
      <c r="E17" s="176"/>
      <c r="F17" s="276" t="s">
        <v>569</v>
      </c>
      <c r="G17" s="276">
        <v>0</v>
      </c>
      <c r="H17" s="276">
        <v>0</v>
      </c>
      <c r="I17" s="276">
        <v>0</v>
      </c>
      <c r="J17" s="276">
        <v>0</v>
      </c>
      <c r="K17" s="276">
        <v>0</v>
      </c>
      <c r="L17" s="277">
        <f t="shared" si="1"/>
        <v>0</v>
      </c>
      <c r="M17" s="276">
        <v>0</v>
      </c>
      <c r="N17" s="276">
        <v>0</v>
      </c>
      <c r="O17" s="250">
        <f t="shared" si="0"/>
        <v>0</v>
      </c>
    </row>
    <row r="18" spans="2:15" x14ac:dyDescent="0.2">
      <c r="B18" s="355" t="s">
        <v>572</v>
      </c>
      <c r="C18" s="241"/>
      <c r="D18" s="241" t="s">
        <v>544</v>
      </c>
      <c r="E18" s="176" t="str">
        <f>'3.1 Asset useful life'!D21</f>
        <v>1/7/2019 to 30/6/2026</v>
      </c>
      <c r="F18" s="276" t="s">
        <v>570</v>
      </c>
      <c r="G18" s="276">
        <v>0</v>
      </c>
      <c r="H18" s="276">
        <v>0</v>
      </c>
      <c r="I18" s="276">
        <v>0</v>
      </c>
      <c r="J18" s="276">
        <v>0</v>
      </c>
      <c r="K18" s="276">
        <v>0</v>
      </c>
      <c r="L18" s="277">
        <f t="shared" si="1"/>
        <v>0</v>
      </c>
      <c r="M18" s="276">
        <v>0</v>
      </c>
      <c r="N18" s="276">
        <v>0</v>
      </c>
      <c r="O18" s="250">
        <f t="shared" si="0"/>
        <v>0</v>
      </c>
    </row>
    <row r="19" spans="2:15" x14ac:dyDescent="0.2">
      <c r="B19" s="241"/>
      <c r="C19" s="241"/>
      <c r="D19" s="241"/>
      <c r="E19" s="176"/>
      <c r="F19" s="276"/>
      <c r="G19" s="276"/>
      <c r="H19" s="276"/>
      <c r="I19" s="276"/>
      <c r="J19" s="276"/>
      <c r="K19" s="276"/>
      <c r="L19" s="277">
        <f t="shared" si="1"/>
        <v>0</v>
      </c>
      <c r="M19" s="276"/>
      <c r="N19" s="276"/>
      <c r="O19" s="250">
        <f t="shared" si="0"/>
        <v>0</v>
      </c>
    </row>
    <row r="20" spans="2:15" x14ac:dyDescent="0.2">
      <c r="B20" s="241"/>
      <c r="C20" s="241"/>
      <c r="D20" s="241"/>
      <c r="E20" s="176"/>
      <c r="F20" s="276"/>
      <c r="G20" s="276"/>
      <c r="H20" s="276"/>
      <c r="I20" s="276"/>
      <c r="J20" s="276"/>
      <c r="K20" s="276"/>
      <c r="L20" s="277">
        <f t="shared" si="1"/>
        <v>0</v>
      </c>
      <c r="M20" s="276"/>
      <c r="N20" s="276"/>
      <c r="O20" s="250">
        <f t="shared" si="0"/>
        <v>0</v>
      </c>
    </row>
    <row r="21" spans="2:15" x14ac:dyDescent="0.2">
      <c r="B21" s="241"/>
      <c r="C21" s="241"/>
      <c r="D21" s="241"/>
      <c r="E21" s="176"/>
      <c r="F21" s="276"/>
      <c r="G21" s="276"/>
      <c r="H21" s="276"/>
      <c r="I21" s="276"/>
      <c r="J21" s="276"/>
      <c r="K21" s="276"/>
      <c r="L21" s="277">
        <f t="shared" si="1"/>
        <v>0</v>
      </c>
      <c r="M21" s="276"/>
      <c r="N21" s="276"/>
      <c r="O21" s="250">
        <f t="shared" si="0"/>
        <v>0</v>
      </c>
    </row>
    <row r="22" spans="2:15" x14ac:dyDescent="0.2">
      <c r="B22" s="241"/>
      <c r="C22" s="241"/>
      <c r="D22" s="241"/>
      <c r="E22" s="176"/>
      <c r="F22" s="276"/>
      <c r="G22" s="276"/>
      <c r="H22" s="276"/>
      <c r="I22" s="276"/>
      <c r="J22" s="276"/>
      <c r="K22" s="276"/>
      <c r="L22" s="277">
        <f t="shared" si="1"/>
        <v>0</v>
      </c>
      <c r="M22" s="276"/>
      <c r="N22" s="276"/>
      <c r="O22" s="250">
        <f t="shared" si="0"/>
        <v>0</v>
      </c>
    </row>
    <row r="23" spans="2:15" x14ac:dyDescent="0.2">
      <c r="B23" s="241"/>
      <c r="C23" s="241"/>
      <c r="D23" s="241"/>
      <c r="E23" s="176"/>
      <c r="F23" s="276"/>
      <c r="G23" s="276"/>
      <c r="H23" s="276"/>
      <c r="I23" s="276"/>
      <c r="J23" s="276"/>
      <c r="K23" s="276"/>
      <c r="L23" s="277">
        <f t="shared" si="1"/>
        <v>0</v>
      </c>
      <c r="M23" s="276"/>
      <c r="N23" s="276"/>
      <c r="O23" s="250">
        <f t="shared" si="0"/>
        <v>0</v>
      </c>
    </row>
    <row r="24" spans="2:15" x14ac:dyDescent="0.2">
      <c r="B24" s="241"/>
      <c r="C24" s="241"/>
      <c r="D24" s="241"/>
      <c r="E24" s="176"/>
      <c r="F24" s="276"/>
      <c r="G24" s="276"/>
      <c r="H24" s="276"/>
      <c r="I24" s="276"/>
      <c r="J24" s="276"/>
      <c r="K24" s="276"/>
      <c r="L24" s="277">
        <f t="shared" si="1"/>
        <v>0</v>
      </c>
      <c r="M24" s="276"/>
      <c r="N24" s="276"/>
      <c r="O24" s="250">
        <f t="shared" si="0"/>
        <v>0</v>
      </c>
    </row>
    <row r="25" spans="2:15" x14ac:dyDescent="0.2">
      <c r="B25" s="241"/>
      <c r="C25" s="241"/>
      <c r="D25" s="241"/>
      <c r="E25" s="176"/>
      <c r="F25" s="276"/>
      <c r="G25" s="276"/>
      <c r="H25" s="276"/>
      <c r="I25" s="276"/>
      <c r="J25" s="276"/>
      <c r="K25" s="276"/>
      <c r="L25" s="277">
        <f t="shared" si="1"/>
        <v>0</v>
      </c>
      <c r="M25" s="276"/>
      <c r="N25" s="276"/>
      <c r="O25" s="250">
        <f t="shared" si="0"/>
        <v>0</v>
      </c>
    </row>
    <row r="26" spans="2:15" x14ac:dyDescent="0.2">
      <c r="B26" s="241"/>
      <c r="C26" s="241"/>
      <c r="D26" s="241"/>
      <c r="E26" s="176"/>
      <c r="F26" s="276"/>
      <c r="G26" s="276"/>
      <c r="H26" s="276"/>
      <c r="I26" s="276"/>
      <c r="J26" s="276"/>
      <c r="K26" s="276"/>
      <c r="L26" s="277">
        <f t="shared" si="1"/>
        <v>0</v>
      </c>
      <c r="M26" s="276"/>
      <c r="N26" s="276"/>
      <c r="O26" s="250">
        <f t="shared" si="0"/>
        <v>0</v>
      </c>
    </row>
    <row r="27" spans="2:15" x14ac:dyDescent="0.2">
      <c r="B27" s="241"/>
      <c r="C27" s="241"/>
      <c r="D27" s="241"/>
      <c r="E27" s="176"/>
      <c r="F27" s="276"/>
      <c r="G27" s="276"/>
      <c r="H27" s="276"/>
      <c r="I27" s="276"/>
      <c r="J27" s="276"/>
      <c r="K27" s="276"/>
      <c r="L27" s="277">
        <f t="shared" si="1"/>
        <v>0</v>
      </c>
      <c r="M27" s="276"/>
      <c r="N27" s="276"/>
      <c r="O27" s="250">
        <f t="shared" si="0"/>
        <v>0</v>
      </c>
    </row>
    <row r="28" spans="2:15" x14ac:dyDescent="0.2">
      <c r="B28" s="241"/>
      <c r="C28" s="241"/>
      <c r="D28" s="241"/>
      <c r="E28" s="176"/>
      <c r="F28" s="276"/>
      <c r="G28" s="276"/>
      <c r="H28" s="276"/>
      <c r="I28" s="276"/>
      <c r="J28" s="276"/>
      <c r="K28" s="276"/>
      <c r="L28" s="277">
        <f t="shared" si="1"/>
        <v>0</v>
      </c>
      <c r="M28" s="276"/>
      <c r="N28" s="276"/>
      <c r="O28" s="250">
        <f t="shared" si="0"/>
        <v>0</v>
      </c>
    </row>
    <row r="29" spans="2:15" x14ac:dyDescent="0.2">
      <c r="B29" s="241"/>
      <c r="C29" s="241"/>
      <c r="D29" s="241"/>
      <c r="E29" s="176"/>
      <c r="F29" s="276"/>
      <c r="G29" s="276"/>
      <c r="H29" s="276"/>
      <c r="I29" s="276"/>
      <c r="J29" s="276"/>
      <c r="K29" s="276"/>
      <c r="L29" s="277">
        <f t="shared" si="1"/>
        <v>0</v>
      </c>
      <c r="M29" s="276"/>
      <c r="N29" s="276"/>
      <c r="O29" s="250">
        <f t="shared" si="0"/>
        <v>0</v>
      </c>
    </row>
    <row r="30" spans="2:15" x14ac:dyDescent="0.2">
      <c r="B30" s="241"/>
      <c r="C30" s="241"/>
      <c r="D30" s="241"/>
      <c r="E30" s="176"/>
      <c r="F30" s="276"/>
      <c r="G30" s="276"/>
      <c r="H30" s="276"/>
      <c r="I30" s="276"/>
      <c r="J30" s="276"/>
      <c r="K30" s="276"/>
      <c r="L30" s="277">
        <f t="shared" si="1"/>
        <v>0</v>
      </c>
      <c r="M30" s="276"/>
      <c r="N30" s="276"/>
      <c r="O30" s="250">
        <f t="shared" si="0"/>
        <v>0</v>
      </c>
    </row>
    <row r="31" spans="2:15" x14ac:dyDescent="0.2">
      <c r="B31" s="241"/>
      <c r="C31" s="241"/>
      <c r="D31" s="241"/>
      <c r="E31" s="176"/>
      <c r="F31" s="276"/>
      <c r="G31" s="276"/>
      <c r="H31" s="276"/>
      <c r="I31" s="276"/>
      <c r="J31" s="276"/>
      <c r="K31" s="276"/>
      <c r="L31" s="277">
        <f t="shared" si="1"/>
        <v>0</v>
      </c>
      <c r="M31" s="276"/>
      <c r="N31" s="276"/>
      <c r="O31" s="250">
        <f t="shared" si="0"/>
        <v>0</v>
      </c>
    </row>
    <row r="32" spans="2:15" x14ac:dyDescent="0.2">
      <c r="B32" s="241"/>
      <c r="C32" s="241"/>
      <c r="D32" s="241"/>
      <c r="E32" s="176"/>
      <c r="F32" s="276"/>
      <c r="G32" s="276"/>
      <c r="H32" s="276"/>
      <c r="I32" s="276"/>
      <c r="J32" s="276"/>
      <c r="K32" s="276"/>
      <c r="L32" s="277">
        <f t="shared" si="1"/>
        <v>0</v>
      </c>
      <c r="M32" s="276"/>
      <c r="N32" s="276"/>
      <c r="O32" s="250">
        <f t="shared" si="0"/>
        <v>0</v>
      </c>
    </row>
    <row r="33" spans="2:15" x14ac:dyDescent="0.2">
      <c r="B33" s="241"/>
      <c r="C33" s="241"/>
      <c r="D33" s="241"/>
      <c r="E33" s="176"/>
      <c r="F33" s="276"/>
      <c r="G33" s="276"/>
      <c r="H33" s="276"/>
      <c r="I33" s="276"/>
      <c r="J33" s="276"/>
      <c r="K33" s="276"/>
      <c r="L33" s="277">
        <f t="shared" si="1"/>
        <v>0</v>
      </c>
      <c r="M33" s="276"/>
      <c r="N33" s="276"/>
      <c r="O33" s="250">
        <f t="shared" si="0"/>
        <v>0</v>
      </c>
    </row>
    <row r="34" spans="2:15" x14ac:dyDescent="0.2">
      <c r="B34" s="241"/>
      <c r="C34" s="241"/>
      <c r="D34" s="241"/>
      <c r="E34" s="176"/>
      <c r="F34" s="276"/>
      <c r="G34" s="276"/>
      <c r="H34" s="276"/>
      <c r="I34" s="276"/>
      <c r="J34" s="276"/>
      <c r="K34" s="276"/>
      <c r="L34" s="277">
        <f t="shared" si="1"/>
        <v>0</v>
      </c>
      <c r="M34" s="276"/>
      <c r="N34" s="276"/>
      <c r="O34" s="250">
        <f t="shared" si="0"/>
        <v>0</v>
      </c>
    </row>
    <row r="35" spans="2:15" x14ac:dyDescent="0.2">
      <c r="B35" s="241"/>
      <c r="C35" s="241"/>
      <c r="D35" s="241"/>
      <c r="E35" s="176"/>
      <c r="F35" s="276"/>
      <c r="G35" s="276"/>
      <c r="H35" s="276"/>
      <c r="I35" s="276"/>
      <c r="J35" s="276"/>
      <c r="K35" s="276"/>
      <c r="L35" s="277">
        <f t="shared" si="1"/>
        <v>0</v>
      </c>
      <c r="M35" s="276"/>
      <c r="N35" s="276"/>
      <c r="O35" s="250">
        <f t="shared" si="0"/>
        <v>0</v>
      </c>
    </row>
    <row r="36" spans="2:15" x14ac:dyDescent="0.2">
      <c r="B36" s="241"/>
      <c r="C36" s="241"/>
      <c r="D36" s="241"/>
      <c r="E36" s="176"/>
      <c r="F36" s="276"/>
      <c r="G36" s="276"/>
      <c r="H36" s="276"/>
      <c r="I36" s="276"/>
      <c r="J36" s="276"/>
      <c r="K36" s="276"/>
      <c r="L36" s="277">
        <f t="shared" si="1"/>
        <v>0</v>
      </c>
      <c r="M36" s="276"/>
      <c r="N36" s="276"/>
      <c r="O36" s="250">
        <f t="shared" si="0"/>
        <v>0</v>
      </c>
    </row>
    <row r="37" spans="2:15" x14ac:dyDescent="0.2">
      <c r="B37" s="241"/>
      <c r="C37" s="241"/>
      <c r="D37" s="241"/>
      <c r="E37" s="176"/>
      <c r="F37" s="276"/>
      <c r="G37" s="276"/>
      <c r="H37" s="276"/>
      <c r="I37" s="276"/>
      <c r="J37" s="276"/>
      <c r="K37" s="276"/>
      <c r="L37" s="277">
        <f t="shared" si="1"/>
        <v>0</v>
      </c>
      <c r="M37" s="276"/>
      <c r="N37" s="276"/>
      <c r="O37" s="250">
        <f t="shared" si="0"/>
        <v>0</v>
      </c>
    </row>
    <row r="38" spans="2:15" x14ac:dyDescent="0.2">
      <c r="B38" s="241"/>
      <c r="C38" s="241"/>
      <c r="D38" s="241"/>
      <c r="E38" s="176"/>
      <c r="F38" s="276"/>
      <c r="G38" s="276"/>
      <c r="H38" s="276"/>
      <c r="I38" s="276"/>
      <c r="J38" s="276"/>
      <c r="K38" s="276"/>
      <c r="L38" s="277">
        <f t="shared" si="1"/>
        <v>0</v>
      </c>
      <c r="M38" s="276"/>
      <c r="N38" s="276"/>
      <c r="O38" s="250">
        <f t="shared" si="0"/>
        <v>0</v>
      </c>
    </row>
    <row r="39" spans="2:15" x14ac:dyDescent="0.2">
      <c r="B39" s="241"/>
      <c r="C39" s="241"/>
      <c r="D39" s="241"/>
      <c r="E39" s="176"/>
      <c r="F39" s="276"/>
      <c r="G39" s="276"/>
      <c r="H39" s="276"/>
      <c r="I39" s="276"/>
      <c r="J39" s="276"/>
      <c r="K39" s="276"/>
      <c r="L39" s="277">
        <f t="shared" si="1"/>
        <v>0</v>
      </c>
      <c r="M39" s="276"/>
      <c r="N39" s="276"/>
      <c r="O39" s="250">
        <f t="shared" si="0"/>
        <v>0</v>
      </c>
    </row>
    <row r="40" spans="2:15" x14ac:dyDescent="0.2">
      <c r="B40" s="241"/>
      <c r="C40" s="241"/>
      <c r="D40" s="241"/>
      <c r="E40" s="176"/>
      <c r="F40" s="276"/>
      <c r="G40" s="276"/>
      <c r="H40" s="276"/>
      <c r="I40" s="276"/>
      <c r="J40" s="276"/>
      <c r="K40" s="276"/>
      <c r="L40" s="277">
        <f t="shared" si="1"/>
        <v>0</v>
      </c>
      <c r="M40" s="276"/>
      <c r="N40" s="276"/>
      <c r="O40" s="250">
        <f t="shared" si="0"/>
        <v>0</v>
      </c>
    </row>
    <row r="41" spans="2:15" x14ac:dyDescent="0.2">
      <c r="B41" s="241"/>
      <c r="C41" s="241"/>
      <c r="D41" s="241"/>
      <c r="E41" s="176"/>
      <c r="F41" s="276"/>
      <c r="G41" s="276"/>
      <c r="H41" s="276"/>
      <c r="I41" s="276"/>
      <c r="J41" s="276"/>
      <c r="K41" s="276"/>
      <c r="L41" s="277">
        <f t="shared" si="1"/>
        <v>0</v>
      </c>
      <c r="M41" s="276"/>
      <c r="N41" s="276"/>
      <c r="O41" s="250">
        <f t="shared" si="0"/>
        <v>0</v>
      </c>
    </row>
    <row r="42" spans="2:15" x14ac:dyDescent="0.2">
      <c r="B42" s="241"/>
      <c r="C42" s="241"/>
      <c r="D42" s="241"/>
      <c r="E42" s="176"/>
      <c r="F42" s="276"/>
      <c r="G42" s="276"/>
      <c r="H42" s="276"/>
      <c r="I42" s="276"/>
      <c r="J42" s="276"/>
      <c r="K42" s="276"/>
      <c r="L42" s="277">
        <f t="shared" ref="L42:L52" si="2">SUM(H42:K42)</f>
        <v>0</v>
      </c>
      <c r="M42" s="276"/>
      <c r="N42" s="276"/>
      <c r="O42" s="250">
        <f t="shared" si="0"/>
        <v>0</v>
      </c>
    </row>
    <row r="43" spans="2:15" x14ac:dyDescent="0.2">
      <c r="B43" s="241"/>
      <c r="C43" s="241"/>
      <c r="D43" s="241"/>
      <c r="E43" s="176"/>
      <c r="F43" s="276"/>
      <c r="G43" s="276"/>
      <c r="H43" s="276"/>
      <c r="I43" s="276"/>
      <c r="J43" s="276"/>
      <c r="K43" s="276"/>
      <c r="L43" s="277">
        <f t="shared" si="2"/>
        <v>0</v>
      </c>
      <c r="M43" s="276"/>
      <c r="N43" s="276"/>
      <c r="O43" s="250">
        <f t="shared" si="0"/>
        <v>0</v>
      </c>
    </row>
    <row r="44" spans="2:15" x14ac:dyDescent="0.2">
      <c r="B44" s="241"/>
      <c r="C44" s="241"/>
      <c r="D44" s="241"/>
      <c r="E44" s="176"/>
      <c r="F44" s="276"/>
      <c r="G44" s="276"/>
      <c r="H44" s="276"/>
      <c r="I44" s="276"/>
      <c r="J44" s="276"/>
      <c r="K44" s="276"/>
      <c r="L44" s="277">
        <f t="shared" si="2"/>
        <v>0</v>
      </c>
      <c r="M44" s="276"/>
      <c r="N44" s="276"/>
      <c r="O44" s="250">
        <f t="shared" si="0"/>
        <v>0</v>
      </c>
    </row>
    <row r="45" spans="2:15" x14ac:dyDescent="0.2">
      <c r="B45" s="241"/>
      <c r="C45" s="241"/>
      <c r="D45" s="241"/>
      <c r="E45" s="176"/>
      <c r="F45" s="276"/>
      <c r="G45" s="276"/>
      <c r="H45" s="276"/>
      <c r="I45" s="276"/>
      <c r="J45" s="276"/>
      <c r="K45" s="276"/>
      <c r="L45" s="277">
        <f t="shared" si="2"/>
        <v>0</v>
      </c>
      <c r="M45" s="276"/>
      <c r="N45" s="276"/>
      <c r="O45" s="250">
        <f t="shared" si="0"/>
        <v>0</v>
      </c>
    </row>
    <row r="46" spans="2:15" x14ac:dyDescent="0.2">
      <c r="B46" s="241"/>
      <c r="C46" s="241"/>
      <c r="D46" s="241"/>
      <c r="E46" s="176"/>
      <c r="F46" s="276"/>
      <c r="G46" s="276"/>
      <c r="H46" s="276"/>
      <c r="I46" s="276"/>
      <c r="J46" s="276"/>
      <c r="K46" s="276"/>
      <c r="L46" s="277">
        <f t="shared" si="2"/>
        <v>0</v>
      </c>
      <c r="M46" s="276"/>
      <c r="N46" s="276"/>
      <c r="O46" s="250">
        <f t="shared" si="0"/>
        <v>0</v>
      </c>
    </row>
    <row r="47" spans="2:15" x14ac:dyDescent="0.2">
      <c r="B47" s="241"/>
      <c r="C47" s="241"/>
      <c r="D47" s="241"/>
      <c r="E47" s="176"/>
      <c r="F47" s="276"/>
      <c r="G47" s="276"/>
      <c r="H47" s="276"/>
      <c r="I47" s="276"/>
      <c r="J47" s="276"/>
      <c r="K47" s="276"/>
      <c r="L47" s="277">
        <f t="shared" si="2"/>
        <v>0</v>
      </c>
      <c r="M47" s="276"/>
      <c r="N47" s="276"/>
      <c r="O47" s="250">
        <f t="shared" si="0"/>
        <v>0</v>
      </c>
    </row>
    <row r="48" spans="2:15" x14ac:dyDescent="0.2">
      <c r="B48" s="241"/>
      <c r="C48" s="241"/>
      <c r="D48" s="241"/>
      <c r="E48" s="176"/>
      <c r="F48" s="276"/>
      <c r="G48" s="276"/>
      <c r="H48" s="276"/>
      <c r="I48" s="276"/>
      <c r="J48" s="276"/>
      <c r="K48" s="276"/>
      <c r="L48" s="277">
        <f t="shared" si="2"/>
        <v>0</v>
      </c>
      <c r="M48" s="276"/>
      <c r="N48" s="276"/>
      <c r="O48" s="250">
        <f t="shared" si="0"/>
        <v>0</v>
      </c>
    </row>
    <row r="49" spans="2:15" x14ac:dyDescent="0.2">
      <c r="B49" s="241"/>
      <c r="C49" s="241"/>
      <c r="D49" s="241"/>
      <c r="E49" s="176"/>
      <c r="F49" s="276"/>
      <c r="G49" s="276"/>
      <c r="H49" s="276"/>
      <c r="I49" s="276"/>
      <c r="J49" s="276"/>
      <c r="K49" s="276"/>
      <c r="L49" s="277">
        <f t="shared" si="2"/>
        <v>0</v>
      </c>
      <c r="M49" s="276"/>
      <c r="N49" s="276"/>
      <c r="O49" s="250">
        <f t="shared" si="0"/>
        <v>0</v>
      </c>
    </row>
    <row r="50" spans="2:15" x14ac:dyDescent="0.2">
      <c r="B50" s="241"/>
      <c r="C50" s="241"/>
      <c r="D50" s="241"/>
      <c r="E50" s="176"/>
      <c r="F50" s="276"/>
      <c r="G50" s="276"/>
      <c r="H50" s="276"/>
      <c r="I50" s="276"/>
      <c r="J50" s="276"/>
      <c r="K50" s="276"/>
      <c r="L50" s="277">
        <f t="shared" si="2"/>
        <v>0</v>
      </c>
      <c r="M50" s="276"/>
      <c r="N50" s="276"/>
      <c r="O50" s="250">
        <f t="shared" si="0"/>
        <v>0</v>
      </c>
    </row>
    <row r="51" spans="2:15" x14ac:dyDescent="0.2">
      <c r="B51" s="241"/>
      <c r="C51" s="241"/>
      <c r="D51" s="241"/>
      <c r="E51" s="176"/>
      <c r="F51" s="276"/>
      <c r="G51" s="276"/>
      <c r="H51" s="276"/>
      <c r="I51" s="276"/>
      <c r="J51" s="276"/>
      <c r="K51" s="276"/>
      <c r="L51" s="277">
        <f t="shared" si="2"/>
        <v>0</v>
      </c>
      <c r="M51" s="276"/>
      <c r="N51" s="276"/>
      <c r="O51" s="250">
        <f t="shared" si="0"/>
        <v>0</v>
      </c>
    </row>
    <row r="52" spans="2:15" x14ac:dyDescent="0.2">
      <c r="B52" s="241"/>
      <c r="C52" s="241"/>
      <c r="D52" s="241"/>
      <c r="E52" s="176"/>
      <c r="F52" s="276"/>
      <c r="G52" s="276"/>
      <c r="H52" s="276"/>
      <c r="I52" s="276"/>
      <c r="J52" s="276"/>
      <c r="K52" s="276"/>
      <c r="L52" s="277">
        <f t="shared" si="2"/>
        <v>0</v>
      </c>
      <c r="M52" s="276"/>
      <c r="N52" s="276"/>
      <c r="O52" s="250">
        <f t="shared" si="0"/>
        <v>0</v>
      </c>
    </row>
    <row r="53" spans="2:15" x14ac:dyDescent="0.2">
      <c r="B53" s="35"/>
      <c r="C53" s="34"/>
      <c r="D53" s="34" t="s">
        <v>78</v>
      </c>
      <c r="E53" s="37"/>
      <c r="F53" s="278"/>
      <c r="G53" s="252">
        <f>SUM(G9:G52)</f>
        <v>0</v>
      </c>
      <c r="H53" s="252">
        <f t="shared" ref="H53:O53" si="3">SUM(H9:H52)</f>
        <v>126981697.08</v>
      </c>
      <c r="I53" s="252">
        <f t="shared" si="3"/>
        <v>2073739.4100000001</v>
      </c>
      <c r="J53" s="252">
        <f t="shared" si="3"/>
        <v>0</v>
      </c>
      <c r="K53" s="252">
        <f t="shared" si="3"/>
        <v>-83563.409999999989</v>
      </c>
      <c r="L53" s="252">
        <f t="shared" si="3"/>
        <v>128971873.07999998</v>
      </c>
      <c r="M53" s="252">
        <f t="shared" si="3"/>
        <v>-16849071.811242018</v>
      </c>
      <c r="N53" s="252">
        <f t="shared" si="3"/>
        <v>-1777956.6099999996</v>
      </c>
      <c r="O53" s="252">
        <f t="shared" si="3"/>
        <v>110344844.65875795</v>
      </c>
    </row>
    <row r="56" spans="2:15" ht="15.75" x14ac:dyDescent="0.25">
      <c r="B56" s="331" t="s">
        <v>311</v>
      </c>
    </row>
    <row r="58" spans="2:15" ht="46.5" customHeight="1" x14ac:dyDescent="0.2">
      <c r="B58" s="112" t="s">
        <v>223</v>
      </c>
      <c r="C58" s="112" t="s">
        <v>19</v>
      </c>
      <c r="D58" s="113" t="s">
        <v>0</v>
      </c>
      <c r="E58" s="112" t="s">
        <v>71</v>
      </c>
      <c r="F58" s="112" t="s">
        <v>72</v>
      </c>
      <c r="G58" s="113" t="s">
        <v>497</v>
      </c>
      <c r="H58" s="112" t="s">
        <v>74</v>
      </c>
      <c r="I58" s="113" t="s">
        <v>487</v>
      </c>
      <c r="J58" s="198" t="s">
        <v>309</v>
      </c>
      <c r="K58" s="112" t="s">
        <v>75</v>
      </c>
      <c r="L58" s="198" t="s">
        <v>310</v>
      </c>
      <c r="M58" s="112" t="s">
        <v>498</v>
      </c>
      <c r="N58" s="112" t="s">
        <v>76</v>
      </c>
    </row>
    <row r="59" spans="2:15" x14ac:dyDescent="0.2">
      <c r="B59" s="114"/>
      <c r="C59" s="114"/>
      <c r="D59" s="197"/>
      <c r="E59" s="114"/>
      <c r="F59" s="118" t="s">
        <v>77</v>
      </c>
      <c r="G59" s="118" t="s">
        <v>183</v>
      </c>
      <c r="H59" s="118" t="s">
        <v>183</v>
      </c>
      <c r="I59" s="118" t="s">
        <v>183</v>
      </c>
      <c r="J59" s="118" t="s">
        <v>183</v>
      </c>
      <c r="K59" s="118" t="s">
        <v>183</v>
      </c>
      <c r="L59" s="118" t="s">
        <v>183</v>
      </c>
      <c r="M59" s="118" t="s">
        <v>183</v>
      </c>
      <c r="N59" s="118" t="s">
        <v>183</v>
      </c>
    </row>
    <row r="60" spans="2:15" x14ac:dyDescent="0.2">
      <c r="B60" s="355" t="s">
        <v>573</v>
      </c>
      <c r="C60" s="242" t="s">
        <v>574</v>
      </c>
      <c r="D60" s="242" t="s">
        <v>433</v>
      </c>
      <c r="E60" s="176" t="s">
        <v>575</v>
      </c>
      <c r="F60" s="240">
        <f>'3.1 Asset useful life'!$E$27</f>
        <v>5</v>
      </c>
      <c r="G60" s="276">
        <v>457313.10134930431</v>
      </c>
      <c r="H60" s="276">
        <v>0</v>
      </c>
      <c r="I60" s="276">
        <v>0</v>
      </c>
      <c r="J60" s="276">
        <v>-28266.296590073918</v>
      </c>
      <c r="K60" s="277">
        <f t="shared" ref="K60:K64" si="4">SUM(G60:J60)</f>
        <v>429046.80475923041</v>
      </c>
      <c r="L60" s="276">
        <v>-429046.80475923041</v>
      </c>
      <c r="M60" s="276">
        <v>0</v>
      </c>
      <c r="N60" s="250">
        <f t="shared" ref="N60:N81" si="5">SUM(K60:M60)</f>
        <v>0</v>
      </c>
    </row>
    <row r="61" spans="2:15" x14ac:dyDescent="0.2">
      <c r="B61" s="355" t="s">
        <v>573</v>
      </c>
      <c r="C61" s="242" t="s">
        <v>574</v>
      </c>
      <c r="D61" s="242" t="s">
        <v>433</v>
      </c>
      <c r="E61" s="176" t="s">
        <v>576</v>
      </c>
      <c r="F61" s="240">
        <f>'3.1 Asset useful life'!$E$27</f>
        <v>5</v>
      </c>
      <c r="G61" s="276">
        <v>395500.32054322818</v>
      </c>
      <c r="H61" s="276">
        <v>0</v>
      </c>
      <c r="I61" s="276">
        <v>0</v>
      </c>
      <c r="J61" s="276">
        <v>-44911.211584393852</v>
      </c>
      <c r="K61" s="277">
        <f t="shared" si="4"/>
        <v>350589.10895883432</v>
      </c>
      <c r="L61" s="276">
        <v>-350589.10895883432</v>
      </c>
      <c r="M61" s="276">
        <v>0</v>
      </c>
      <c r="N61" s="250">
        <f t="shared" ref="N61:N68" si="6">SUM(K61:M61)</f>
        <v>0</v>
      </c>
    </row>
    <row r="62" spans="2:15" x14ac:dyDescent="0.2">
      <c r="B62" s="355" t="s">
        <v>573</v>
      </c>
      <c r="C62" s="242" t="s">
        <v>574</v>
      </c>
      <c r="D62" s="242" t="s">
        <v>433</v>
      </c>
      <c r="E62" s="176" t="s">
        <v>577</v>
      </c>
      <c r="F62" s="240">
        <f>'3.1 Asset useful life'!$E$27</f>
        <v>5</v>
      </c>
      <c r="G62" s="276">
        <v>681390.94330555131</v>
      </c>
      <c r="H62" s="276">
        <v>0</v>
      </c>
      <c r="I62" s="276">
        <v>0</v>
      </c>
      <c r="J62" s="276">
        <v>-57685.511168189194</v>
      </c>
      <c r="K62" s="277">
        <f t="shared" si="4"/>
        <v>623705.43213736208</v>
      </c>
      <c r="L62" s="276">
        <v>-623705.43213736208</v>
      </c>
      <c r="M62" s="276">
        <v>0</v>
      </c>
      <c r="N62" s="250">
        <f t="shared" si="6"/>
        <v>0</v>
      </c>
    </row>
    <row r="63" spans="2:15" x14ac:dyDescent="0.2">
      <c r="B63" s="355" t="s">
        <v>573</v>
      </c>
      <c r="C63" s="242" t="s">
        <v>574</v>
      </c>
      <c r="D63" s="242" t="s">
        <v>433</v>
      </c>
      <c r="E63" s="176" t="s">
        <v>578</v>
      </c>
      <c r="F63" s="240">
        <f>'3.1 Asset useful life'!$E$27</f>
        <v>5</v>
      </c>
      <c r="G63" s="276">
        <v>974948.97540902637</v>
      </c>
      <c r="H63" s="276">
        <v>0</v>
      </c>
      <c r="I63" s="276">
        <v>0</v>
      </c>
      <c r="J63" s="276">
        <v>-18201.820170610019</v>
      </c>
      <c r="K63" s="277">
        <f t="shared" si="4"/>
        <v>956747.1552384164</v>
      </c>
      <c r="L63" s="276">
        <v>-956747.15523841651</v>
      </c>
      <c r="M63" s="276">
        <v>0</v>
      </c>
      <c r="N63" s="250">
        <f t="shared" si="6"/>
        <v>-1.1641532182693481E-10</v>
      </c>
    </row>
    <row r="64" spans="2:15" x14ac:dyDescent="0.2">
      <c r="B64" s="355" t="s">
        <v>573</v>
      </c>
      <c r="C64" s="242" t="s">
        <v>574</v>
      </c>
      <c r="D64" s="242" t="s">
        <v>433</v>
      </c>
      <c r="E64" s="176" t="s">
        <v>579</v>
      </c>
      <c r="F64" s="240">
        <f>'3.1 Asset useful life'!$E$27</f>
        <v>5</v>
      </c>
      <c r="G64" s="276">
        <v>939016.00094436167</v>
      </c>
      <c r="H64" s="276">
        <v>0</v>
      </c>
      <c r="I64" s="276">
        <v>0</v>
      </c>
      <c r="J64" s="276">
        <v>-20382.05291425754</v>
      </c>
      <c r="K64" s="277">
        <f t="shared" si="4"/>
        <v>918633.94803010416</v>
      </c>
      <c r="L64" s="276">
        <v>-918633.94803010416</v>
      </c>
      <c r="M64" s="276">
        <v>0</v>
      </c>
      <c r="N64" s="250">
        <f t="shared" si="6"/>
        <v>0</v>
      </c>
    </row>
    <row r="65" spans="2:14" x14ac:dyDescent="0.2">
      <c r="B65" s="355" t="s">
        <v>573</v>
      </c>
      <c r="C65" s="242" t="s">
        <v>574</v>
      </c>
      <c r="D65" s="242" t="s">
        <v>433</v>
      </c>
      <c r="E65" s="176" t="s">
        <v>580</v>
      </c>
      <c r="F65" s="240">
        <f>'3.1 Asset useful life'!$E$27</f>
        <v>5</v>
      </c>
      <c r="G65" s="276">
        <v>592114.08956617059</v>
      </c>
      <c r="H65" s="276">
        <v>0</v>
      </c>
      <c r="I65" s="276">
        <v>0</v>
      </c>
      <c r="J65" s="276">
        <v>-37075.985793185879</v>
      </c>
      <c r="K65" s="277">
        <f t="shared" ref="K65" si="7">SUM(G65:J65)</f>
        <v>555038.1037729847</v>
      </c>
      <c r="L65" s="276">
        <v>-444030.48301838775</v>
      </c>
      <c r="M65" s="276">
        <v>-111007.62075459694</v>
      </c>
      <c r="N65" s="250">
        <f t="shared" si="6"/>
        <v>0</v>
      </c>
    </row>
    <row r="66" spans="2:14" x14ac:dyDescent="0.2">
      <c r="B66" s="355" t="s">
        <v>573</v>
      </c>
      <c r="C66" s="242" t="s">
        <v>574</v>
      </c>
      <c r="D66" s="242" t="s">
        <v>433</v>
      </c>
      <c r="E66" s="176" t="s">
        <v>654</v>
      </c>
      <c r="F66" s="240">
        <f>'3.1 Asset useful life'!$E$27</f>
        <v>5</v>
      </c>
      <c r="G66" s="276">
        <v>2654579.3822333072</v>
      </c>
      <c r="H66" s="276">
        <v>0</v>
      </c>
      <c r="I66" s="276">
        <v>0</v>
      </c>
      <c r="J66" s="276">
        <v>-493169.82424838888</v>
      </c>
      <c r="K66" s="277">
        <f t="shared" ref="K66:K68" si="8">SUM(G66:J66)</f>
        <v>2161409.5579849184</v>
      </c>
      <c r="L66" s="276">
        <v>-1296845.734790951</v>
      </c>
      <c r="M66" s="276">
        <v>-432281.91159698367</v>
      </c>
      <c r="N66" s="250">
        <f t="shared" si="6"/>
        <v>432281.91159698367</v>
      </c>
    </row>
    <row r="67" spans="2:14" x14ac:dyDescent="0.2">
      <c r="B67" s="355" t="s">
        <v>573</v>
      </c>
      <c r="C67" s="242" t="s">
        <v>574</v>
      </c>
      <c r="D67" s="242" t="s">
        <v>433</v>
      </c>
      <c r="E67" s="176" t="s">
        <v>660</v>
      </c>
      <c r="F67" s="240">
        <f>'3.1 Asset useful life'!$E$27</f>
        <v>5</v>
      </c>
      <c r="G67" s="276">
        <v>1634348.8026974706</v>
      </c>
      <c r="H67" s="276">
        <v>0</v>
      </c>
      <c r="I67" s="276">
        <v>0</v>
      </c>
      <c r="J67" s="276">
        <v>-1524.4267263547563</v>
      </c>
      <c r="K67" s="277">
        <f t="shared" si="8"/>
        <v>1632824.3759711159</v>
      </c>
      <c r="L67" s="276">
        <v>-653129.75038844638</v>
      </c>
      <c r="M67" s="276">
        <v>-326564.87519422319</v>
      </c>
      <c r="N67" s="250">
        <f t="shared" si="6"/>
        <v>653129.75038844626</v>
      </c>
    </row>
    <row r="68" spans="2:14" x14ac:dyDescent="0.2">
      <c r="B68" s="355" t="s">
        <v>573</v>
      </c>
      <c r="C68" s="242" t="s">
        <v>574</v>
      </c>
      <c r="D68" s="242" t="s">
        <v>433</v>
      </c>
      <c r="E68" s="176" t="s">
        <v>665</v>
      </c>
      <c r="F68" s="240">
        <f>'3.1 Asset useful life'!$E$27</f>
        <v>5</v>
      </c>
      <c r="G68" s="276">
        <v>441966.66065547313</v>
      </c>
      <c r="H68" s="276">
        <v>0</v>
      </c>
      <c r="I68" s="276">
        <v>0</v>
      </c>
      <c r="J68" s="276">
        <v>-73375.672100804411</v>
      </c>
      <c r="K68" s="277">
        <f t="shared" si="8"/>
        <v>368590.98855466873</v>
      </c>
      <c r="L68" s="276">
        <v>-73718.197710933746</v>
      </c>
      <c r="M68" s="276">
        <v>-73718.197710933746</v>
      </c>
      <c r="N68" s="250">
        <f t="shared" si="6"/>
        <v>221154.59313280124</v>
      </c>
    </row>
    <row r="69" spans="2:14" x14ac:dyDescent="0.2">
      <c r="B69" s="355" t="s">
        <v>573</v>
      </c>
      <c r="C69" s="242" t="s">
        <v>574</v>
      </c>
      <c r="D69" s="242" t="s">
        <v>433</v>
      </c>
      <c r="E69" s="176" t="s">
        <v>671</v>
      </c>
      <c r="F69" s="240">
        <f>'3.1 Asset useful life'!$E$27</f>
        <v>5</v>
      </c>
      <c r="G69" s="276">
        <v>2080938.171092158</v>
      </c>
      <c r="H69" s="276">
        <v>0</v>
      </c>
      <c r="I69" s="276">
        <v>0</v>
      </c>
      <c r="J69" s="276">
        <v>-22691.12963694091</v>
      </c>
      <c r="K69" s="277">
        <f t="shared" ref="K69:K70" si="9">SUM(G69:J69)</f>
        <v>2058247.0414552169</v>
      </c>
      <c r="L69" s="276">
        <v>0</v>
      </c>
      <c r="M69" s="276">
        <v>-411649.40829104336</v>
      </c>
      <c r="N69" s="250">
        <f t="shared" ref="N69:N70" si="10">SUM(K69:M69)</f>
        <v>1646597.6331641735</v>
      </c>
    </row>
    <row r="70" spans="2:14" x14ac:dyDescent="0.2">
      <c r="B70" s="355" t="s">
        <v>573</v>
      </c>
      <c r="C70" s="242" t="s">
        <v>574</v>
      </c>
      <c r="D70" s="242" t="s">
        <v>433</v>
      </c>
      <c r="E70" s="176" t="s">
        <v>673</v>
      </c>
      <c r="F70" s="240">
        <f>'3.1 Asset useful life'!$E$27</f>
        <v>5</v>
      </c>
      <c r="G70" s="276">
        <v>1636108.130542102</v>
      </c>
      <c r="H70" s="276">
        <v>0</v>
      </c>
      <c r="I70" s="276">
        <v>0</v>
      </c>
      <c r="J70" s="276">
        <v>-164459.52361843249</v>
      </c>
      <c r="K70" s="277">
        <f t="shared" si="9"/>
        <v>1471648.6069236696</v>
      </c>
      <c r="L70" s="276">
        <v>0</v>
      </c>
      <c r="M70" s="401">
        <v>0</v>
      </c>
      <c r="N70" s="250">
        <f t="shared" si="10"/>
        <v>1471648.6069236696</v>
      </c>
    </row>
    <row r="71" spans="2:14" x14ac:dyDescent="0.2">
      <c r="B71" s="355" t="s">
        <v>573</v>
      </c>
      <c r="C71" s="242" t="s">
        <v>314</v>
      </c>
      <c r="D71" s="242" t="s">
        <v>314</v>
      </c>
      <c r="E71" s="176" t="s">
        <v>640</v>
      </c>
      <c r="F71" s="240" t="str">
        <f>'3.1 Asset useful life'!$E$33</f>
        <v>Various</v>
      </c>
      <c r="G71" s="276">
        <v>550162.97930123995</v>
      </c>
      <c r="H71" s="276">
        <v>211167.38960407214</v>
      </c>
      <c r="I71" s="276">
        <v>0</v>
      </c>
      <c r="J71" s="276">
        <v>-604.75190568255789</v>
      </c>
      <c r="K71" s="277">
        <f t="shared" ref="K71:K80" si="11">SUM(G71:J71)</f>
        <v>760725.61699962954</v>
      </c>
      <c r="L71" s="276">
        <v>-173880.13938392355</v>
      </c>
      <c r="M71" s="276">
        <v>0</v>
      </c>
      <c r="N71" s="250">
        <f t="shared" si="5"/>
        <v>586845.47761570592</v>
      </c>
    </row>
    <row r="72" spans="2:14" x14ac:dyDescent="0.2">
      <c r="B72" s="355" t="s">
        <v>573</v>
      </c>
      <c r="C72" s="242" t="s">
        <v>314</v>
      </c>
      <c r="D72" s="242" t="s">
        <v>314</v>
      </c>
      <c r="E72" s="176" t="s">
        <v>580</v>
      </c>
      <c r="F72" s="240" t="str">
        <f>'3.1 Asset useful life'!$E$33</f>
        <v>Various</v>
      </c>
      <c r="G72" s="276">
        <v>0</v>
      </c>
      <c r="H72" s="276">
        <v>187058.21773941314</v>
      </c>
      <c r="I72" s="276">
        <v>0</v>
      </c>
      <c r="J72" s="276">
        <v>-27331.933734069673</v>
      </c>
      <c r="K72" s="277">
        <f t="shared" si="11"/>
        <v>159726.28400534348</v>
      </c>
      <c r="L72" s="276">
        <v>-199832.20776744431</v>
      </c>
      <c r="M72" s="276">
        <v>0</v>
      </c>
      <c r="N72" s="250">
        <f t="shared" si="5"/>
        <v>-40105.923762100836</v>
      </c>
    </row>
    <row r="73" spans="2:14" x14ac:dyDescent="0.2">
      <c r="B73" s="355" t="s">
        <v>573</v>
      </c>
      <c r="C73" s="242" t="s">
        <v>314</v>
      </c>
      <c r="D73" s="242" t="s">
        <v>314</v>
      </c>
      <c r="E73" s="176" t="s">
        <v>654</v>
      </c>
      <c r="F73" s="240" t="str">
        <f>'3.1 Asset useful life'!$E$33</f>
        <v>Various</v>
      </c>
      <c r="G73" s="276">
        <v>0</v>
      </c>
      <c r="H73" s="276">
        <v>200720.47454215464</v>
      </c>
      <c r="I73" s="276">
        <v>0</v>
      </c>
      <c r="J73" s="276">
        <v>-22040.357366485878</v>
      </c>
      <c r="K73" s="277">
        <f t="shared" si="11"/>
        <v>178680.11717566877</v>
      </c>
      <c r="L73" s="276">
        <v>-203624.92987139802</v>
      </c>
      <c r="M73" s="276">
        <v>0</v>
      </c>
      <c r="N73" s="250">
        <f t="shared" si="5"/>
        <v>-24944.812695729255</v>
      </c>
    </row>
    <row r="74" spans="2:14" x14ac:dyDescent="0.2">
      <c r="B74" s="355" t="s">
        <v>573</v>
      </c>
      <c r="C74" s="242" t="s">
        <v>314</v>
      </c>
      <c r="D74" s="242" t="s">
        <v>314</v>
      </c>
      <c r="E74" s="176" t="s">
        <v>660</v>
      </c>
      <c r="F74" s="240" t="str">
        <f>'3.1 Asset useful life'!$E$33</f>
        <v>Various</v>
      </c>
      <c r="G74" s="276">
        <v>0</v>
      </c>
      <c r="H74" s="276">
        <v>385680.03506963555</v>
      </c>
      <c r="I74" s="276">
        <v>0</v>
      </c>
      <c r="J74" s="276">
        <v>-4686.5795665975274</v>
      </c>
      <c r="K74" s="277">
        <f t="shared" si="11"/>
        <v>380993.45550303801</v>
      </c>
      <c r="L74" s="276">
        <v>-236953.14567927711</v>
      </c>
      <c r="M74" s="276">
        <v>0</v>
      </c>
      <c r="N74" s="250">
        <f t="shared" si="5"/>
        <v>144040.30982376091</v>
      </c>
    </row>
    <row r="75" spans="2:14" x14ac:dyDescent="0.2">
      <c r="B75" s="355" t="s">
        <v>573</v>
      </c>
      <c r="C75" s="242" t="s">
        <v>314</v>
      </c>
      <c r="D75" s="242" t="s">
        <v>314</v>
      </c>
      <c r="E75" s="176" t="s">
        <v>665</v>
      </c>
      <c r="F75" s="240" t="str">
        <f>'3.1 Asset useful life'!$E$33</f>
        <v>Various</v>
      </c>
      <c r="G75" s="276">
        <v>0</v>
      </c>
      <c r="H75" s="276">
        <v>374922.29358463077</v>
      </c>
      <c r="I75" s="276">
        <v>0</v>
      </c>
      <c r="J75" s="276">
        <v>728.95286403702016</v>
      </c>
      <c r="K75" s="277">
        <f t="shared" si="11"/>
        <v>375651.24644866778</v>
      </c>
      <c r="L75" s="276">
        <v>-140661.87412210595</v>
      </c>
      <c r="M75" s="276">
        <v>0</v>
      </c>
      <c r="N75" s="250">
        <f t="shared" si="5"/>
        <v>234989.37232656183</v>
      </c>
    </row>
    <row r="76" spans="2:14" x14ac:dyDescent="0.2">
      <c r="B76" s="355" t="s">
        <v>573</v>
      </c>
      <c r="C76" s="242" t="s">
        <v>314</v>
      </c>
      <c r="D76" s="242" t="s">
        <v>314</v>
      </c>
      <c r="E76" s="176" t="str">
        <f>E69</f>
        <v>During FY25</v>
      </c>
      <c r="F76" s="240" t="str">
        <f>'3.1 Asset useful life'!$E$33</f>
        <v>Various</v>
      </c>
      <c r="G76" s="276">
        <v>0</v>
      </c>
      <c r="H76" s="276">
        <v>277231.35103603621</v>
      </c>
      <c r="I76" s="276">
        <v>0</v>
      </c>
      <c r="J76" s="276">
        <v>-6263.9844120989501</v>
      </c>
      <c r="K76" s="277">
        <f t="shared" ref="K76" si="12">SUM(G76:J76)</f>
        <v>270967.36662393727</v>
      </c>
      <c r="L76" s="276">
        <v>-264378.27640145476</v>
      </c>
      <c r="M76" s="276">
        <v>0</v>
      </c>
      <c r="N76" s="250">
        <f t="shared" ref="N76" si="13">SUM(K76:M76)</f>
        <v>6589.0902224825113</v>
      </c>
    </row>
    <row r="77" spans="2:14" x14ac:dyDescent="0.2">
      <c r="B77" s="355" t="s">
        <v>573</v>
      </c>
      <c r="C77" s="242" t="s">
        <v>314</v>
      </c>
      <c r="D77" s="242" t="s">
        <v>314</v>
      </c>
      <c r="E77" s="176" t="s">
        <v>673</v>
      </c>
      <c r="F77" s="240" t="str">
        <f>'3.1 Asset useful life'!$E$33</f>
        <v>Various</v>
      </c>
      <c r="G77" s="276">
        <v>0</v>
      </c>
      <c r="H77" s="276">
        <v>824637.05086496344</v>
      </c>
      <c r="I77" s="276">
        <v>0</v>
      </c>
      <c r="J77" s="276">
        <v>-443416.93541560217</v>
      </c>
      <c r="K77" s="277">
        <f t="shared" si="11"/>
        <v>381220.11544936127</v>
      </c>
      <c r="L77" s="276"/>
      <c r="M77" s="276">
        <v>-322126.71530425345</v>
      </c>
      <c r="N77" s="250">
        <f t="shared" si="5"/>
        <v>59093.400145107822</v>
      </c>
    </row>
    <row r="78" spans="2:14" x14ac:dyDescent="0.2">
      <c r="B78" s="355"/>
      <c r="C78" s="242"/>
      <c r="D78" s="242"/>
      <c r="E78" s="176"/>
      <c r="F78" s="240"/>
      <c r="G78" s="276"/>
      <c r="H78" s="276"/>
      <c r="I78" s="276"/>
      <c r="J78" s="276"/>
      <c r="K78" s="277">
        <f t="shared" si="11"/>
        <v>0</v>
      </c>
      <c r="L78" s="276"/>
      <c r="M78" s="276"/>
      <c r="N78" s="250">
        <f t="shared" si="5"/>
        <v>0</v>
      </c>
    </row>
    <row r="79" spans="2:14" x14ac:dyDescent="0.2">
      <c r="B79" s="355"/>
      <c r="C79" s="242"/>
      <c r="D79" s="242"/>
      <c r="E79" s="176"/>
      <c r="F79" s="240"/>
      <c r="G79" s="276"/>
      <c r="H79" s="276"/>
      <c r="I79" s="276"/>
      <c r="J79" s="276"/>
      <c r="K79" s="277">
        <f t="shared" si="11"/>
        <v>0</v>
      </c>
      <c r="L79" s="276"/>
      <c r="M79" s="276"/>
      <c r="N79" s="250">
        <f t="shared" si="5"/>
        <v>0</v>
      </c>
    </row>
    <row r="80" spans="2:14" x14ac:dyDescent="0.2">
      <c r="B80" s="355"/>
      <c r="C80" s="242"/>
      <c r="D80" s="242"/>
      <c r="E80" s="176"/>
      <c r="F80" s="240"/>
      <c r="G80" s="276"/>
      <c r="H80" s="276"/>
      <c r="I80" s="276"/>
      <c r="J80" s="276"/>
      <c r="K80" s="277">
        <f t="shared" si="11"/>
        <v>0</v>
      </c>
      <c r="L80" s="276"/>
      <c r="M80" s="276"/>
      <c r="N80" s="250">
        <f t="shared" si="5"/>
        <v>0</v>
      </c>
    </row>
    <row r="81" spans="2:14" x14ac:dyDescent="0.2">
      <c r="B81" s="355"/>
      <c r="C81" s="242"/>
      <c r="D81" s="242"/>
      <c r="E81" s="176"/>
      <c r="F81" s="240"/>
      <c r="G81" s="276"/>
      <c r="H81" s="276"/>
      <c r="I81" s="276"/>
      <c r="J81" s="276"/>
      <c r="K81" s="277">
        <f>SUM(G81:J81)</f>
        <v>0</v>
      </c>
      <c r="L81" s="276"/>
      <c r="M81" s="276"/>
      <c r="N81" s="250">
        <f t="shared" si="5"/>
        <v>0</v>
      </c>
    </row>
    <row r="82" spans="2:14" x14ac:dyDescent="0.2">
      <c r="B82" s="35"/>
      <c r="C82" s="34"/>
      <c r="D82" s="34" t="s">
        <v>26</v>
      </c>
      <c r="E82" s="40"/>
      <c r="F82" s="40"/>
      <c r="G82" s="252">
        <f t="shared" ref="G82:L82" si="14">SUM(G60:G81)</f>
        <v>13038387.557639392</v>
      </c>
      <c r="H82" s="252">
        <f t="shared" si="14"/>
        <v>2461416.8124409057</v>
      </c>
      <c r="I82" s="252">
        <f t="shared" si="14"/>
        <v>0</v>
      </c>
      <c r="J82" s="252">
        <f t="shared" si="14"/>
        <v>-1465359.0440881317</v>
      </c>
      <c r="K82" s="252">
        <f t="shared" si="14"/>
        <v>14034445.325992169</v>
      </c>
      <c r="L82" s="252">
        <f t="shared" si="14"/>
        <v>-6965777.1882582707</v>
      </c>
      <c r="M82" s="252">
        <f>SUM(M60:M81)</f>
        <v>-1677348.7288520343</v>
      </c>
      <c r="N82" s="252">
        <f>SUM(N60:N81)</f>
        <v>5391319.4088818636</v>
      </c>
    </row>
    <row r="93" spans="2:14" ht="29.25" customHeight="1" x14ac:dyDescent="0.2"/>
  </sheetData>
  <mergeCells count="1">
    <mergeCell ref="I5:K5"/>
  </mergeCells>
  <phoneticPr fontId="38"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1"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sheetPr>
  <dimension ref="B1:G37"/>
  <sheetViews>
    <sheetView zoomScaleNormal="100" workbookViewId="0"/>
  </sheetViews>
  <sheetFormatPr defaultColWidth="9.140625" defaultRowHeight="12.75" x14ac:dyDescent="0.2"/>
  <cols>
    <col min="1" max="1" width="12.140625" style="28" customWidth="1"/>
    <col min="2" max="2" width="21" style="28" customWidth="1"/>
    <col min="3" max="3" width="42.140625" style="28" customWidth="1"/>
    <col min="4" max="4" width="28.85546875" style="28" customWidth="1"/>
    <col min="5" max="5" width="22.5703125" style="28" customWidth="1"/>
    <col min="6" max="6" width="20.5703125" style="28" customWidth="1"/>
    <col min="7" max="7" width="22.5703125" style="28" customWidth="1"/>
    <col min="8" max="8" width="9.42578125" style="28" customWidth="1"/>
    <col min="9" max="9" width="25.140625" style="28" customWidth="1"/>
    <col min="10" max="16384" width="9.140625" style="28"/>
  </cols>
  <sheetData>
    <row r="1" spans="2:7" ht="20.25" x14ac:dyDescent="0.3">
      <c r="B1" s="29" t="s">
        <v>120</v>
      </c>
      <c r="C1" s="29"/>
      <c r="D1" s="15"/>
      <c r="E1" s="15"/>
      <c r="F1" s="15"/>
      <c r="G1" s="15"/>
    </row>
    <row r="2" spans="2:7" ht="20.25" x14ac:dyDescent="0.3">
      <c r="B2" s="45" t="str">
        <f>Tradingname</f>
        <v>APA OPERATIONS PTY LIMITED</v>
      </c>
      <c r="C2" s="46"/>
      <c r="D2" s="29"/>
      <c r="E2" s="452" t="s">
        <v>485</v>
      </c>
      <c r="F2" s="452"/>
      <c r="G2" s="452"/>
    </row>
    <row r="3" spans="2:7" ht="17.25" customHeight="1" x14ac:dyDescent="0.25">
      <c r="B3" s="47" t="s">
        <v>240</v>
      </c>
      <c r="C3" s="48" t="str">
        <f>TEXT(Yearstart,"dd/mm/yyyy")&amp;" to "&amp;TEXT(Yearending,"dd/mm/yyyy")</f>
        <v>01/07/2025 to 30/06/2026</v>
      </c>
      <c r="E3" s="452"/>
      <c r="F3" s="452"/>
      <c r="G3" s="452"/>
    </row>
    <row r="4" spans="2:7" x14ac:dyDescent="0.2">
      <c r="E4" s="452"/>
      <c r="F4" s="452"/>
      <c r="G4" s="452"/>
    </row>
    <row r="5" spans="2:7" ht="15.75" x14ac:dyDescent="0.25">
      <c r="B5" s="32" t="s">
        <v>215</v>
      </c>
      <c r="C5" s="30"/>
      <c r="D5" s="30"/>
      <c r="E5" s="30"/>
      <c r="F5" s="31"/>
      <c r="G5" s="30"/>
    </row>
    <row r="6" spans="2:7" ht="15.75" x14ac:dyDescent="0.25">
      <c r="B6" s="32"/>
      <c r="C6" s="30"/>
      <c r="D6" s="30"/>
      <c r="E6" s="30"/>
      <c r="F6" s="31"/>
      <c r="G6" s="30"/>
    </row>
    <row r="7" spans="2:7" ht="40.5" customHeight="1" x14ac:dyDescent="0.2">
      <c r="B7" s="100" t="s">
        <v>223</v>
      </c>
      <c r="C7" s="100" t="s">
        <v>170</v>
      </c>
      <c r="D7" s="100" t="s">
        <v>171</v>
      </c>
      <c r="E7" s="109" t="s">
        <v>172</v>
      </c>
      <c r="F7" s="109" t="s">
        <v>69</v>
      </c>
      <c r="G7" s="109" t="s">
        <v>136</v>
      </c>
    </row>
    <row r="8" spans="2:7" x14ac:dyDescent="0.2">
      <c r="B8" s="102"/>
      <c r="C8" s="102"/>
      <c r="D8" s="106"/>
      <c r="E8" s="115" t="s">
        <v>183</v>
      </c>
      <c r="F8" s="115"/>
      <c r="G8" s="115" t="s">
        <v>183</v>
      </c>
    </row>
    <row r="9" spans="2:7" x14ac:dyDescent="0.2">
      <c r="B9" s="355" t="s">
        <v>573</v>
      </c>
      <c r="C9" s="356" t="s">
        <v>574</v>
      </c>
      <c r="D9" s="356" t="s">
        <v>433</v>
      </c>
      <c r="E9" s="263">
        <v>502636117.30000019</v>
      </c>
      <c r="F9" s="104">
        <v>2.2932059052387793E-2</v>
      </c>
      <c r="G9" s="279">
        <f t="shared" ref="G9:G35" si="0">E9*F9</f>
        <v>11526481.123786522</v>
      </c>
    </row>
    <row r="10" spans="2:7" x14ac:dyDescent="0.2">
      <c r="B10" s="355" t="s">
        <v>573</v>
      </c>
      <c r="C10" s="356" t="s">
        <v>314</v>
      </c>
      <c r="D10" s="356" t="s">
        <v>314</v>
      </c>
      <c r="E10" s="263">
        <v>104604421.86564343</v>
      </c>
      <c r="F10" s="104">
        <v>2.3975699664273646E-2</v>
      </c>
      <c r="G10" s="279">
        <f t="shared" si="0"/>
        <v>2507964.2022056459</v>
      </c>
    </row>
    <row r="11" spans="2:7" x14ac:dyDescent="0.2">
      <c r="B11" s="135"/>
      <c r="C11" s="135"/>
      <c r="D11" s="135"/>
      <c r="E11" s="263"/>
      <c r="F11" s="104"/>
      <c r="G11" s="279">
        <f t="shared" si="0"/>
        <v>0</v>
      </c>
    </row>
    <row r="12" spans="2:7" x14ac:dyDescent="0.2">
      <c r="B12" s="135"/>
      <c r="C12" s="135"/>
      <c r="D12" s="135"/>
      <c r="E12" s="263"/>
      <c r="F12" s="104"/>
      <c r="G12" s="279">
        <f t="shared" si="0"/>
        <v>0</v>
      </c>
    </row>
    <row r="13" spans="2:7" x14ac:dyDescent="0.2">
      <c r="B13" s="135"/>
      <c r="C13" s="135"/>
      <c r="D13" s="135"/>
      <c r="E13" s="263"/>
      <c r="F13" s="104"/>
      <c r="G13" s="279">
        <f t="shared" si="0"/>
        <v>0</v>
      </c>
    </row>
    <row r="14" spans="2:7" x14ac:dyDescent="0.2">
      <c r="B14" s="135"/>
      <c r="C14" s="135"/>
      <c r="D14" s="135"/>
      <c r="E14" s="263"/>
      <c r="F14" s="104"/>
      <c r="G14" s="279">
        <f t="shared" si="0"/>
        <v>0</v>
      </c>
    </row>
    <row r="15" spans="2:7" x14ac:dyDescent="0.2">
      <c r="B15" s="135"/>
      <c r="C15" s="135"/>
      <c r="D15" s="135"/>
      <c r="E15" s="263"/>
      <c r="F15" s="104"/>
      <c r="G15" s="279">
        <f t="shared" si="0"/>
        <v>0</v>
      </c>
    </row>
    <row r="16" spans="2:7" x14ac:dyDescent="0.2">
      <c r="B16" s="135"/>
      <c r="C16" s="135"/>
      <c r="D16" s="135"/>
      <c r="E16" s="263"/>
      <c r="F16" s="104"/>
      <c r="G16" s="279">
        <f t="shared" si="0"/>
        <v>0</v>
      </c>
    </row>
    <row r="17" spans="2:7" x14ac:dyDescent="0.2">
      <c r="B17" s="135"/>
      <c r="C17" s="135"/>
      <c r="D17" s="135"/>
      <c r="E17" s="263"/>
      <c r="F17" s="104"/>
      <c r="G17" s="279">
        <f t="shared" si="0"/>
        <v>0</v>
      </c>
    </row>
    <row r="18" spans="2:7" x14ac:dyDescent="0.2">
      <c r="B18" s="135"/>
      <c r="C18" s="135"/>
      <c r="D18" s="135"/>
      <c r="E18" s="263"/>
      <c r="F18" s="104"/>
      <c r="G18" s="279">
        <f t="shared" si="0"/>
        <v>0</v>
      </c>
    </row>
    <row r="19" spans="2:7" x14ac:dyDescent="0.2">
      <c r="B19" s="135"/>
      <c r="C19" s="135"/>
      <c r="D19" s="135"/>
      <c r="E19" s="263"/>
      <c r="F19" s="104"/>
      <c r="G19" s="279">
        <f t="shared" si="0"/>
        <v>0</v>
      </c>
    </row>
    <row r="20" spans="2:7" x14ac:dyDescent="0.2">
      <c r="B20" s="135"/>
      <c r="C20" s="135"/>
      <c r="D20" s="135"/>
      <c r="E20" s="263"/>
      <c r="F20" s="104"/>
      <c r="G20" s="279">
        <f t="shared" si="0"/>
        <v>0</v>
      </c>
    </row>
    <row r="21" spans="2:7" x14ac:dyDescent="0.2">
      <c r="B21" s="135"/>
      <c r="C21" s="135"/>
      <c r="D21" s="135"/>
      <c r="E21" s="263"/>
      <c r="F21" s="104"/>
      <c r="G21" s="279">
        <f t="shared" si="0"/>
        <v>0</v>
      </c>
    </row>
    <row r="22" spans="2:7" x14ac:dyDescent="0.2">
      <c r="B22" s="135"/>
      <c r="C22" s="135"/>
      <c r="D22" s="135"/>
      <c r="E22" s="263"/>
      <c r="F22" s="104"/>
      <c r="G22" s="279">
        <f t="shared" si="0"/>
        <v>0</v>
      </c>
    </row>
    <row r="23" spans="2:7" x14ac:dyDescent="0.2">
      <c r="B23" s="135"/>
      <c r="C23" s="135"/>
      <c r="D23" s="135"/>
      <c r="E23" s="263"/>
      <c r="F23" s="104"/>
      <c r="G23" s="279">
        <f t="shared" si="0"/>
        <v>0</v>
      </c>
    </row>
    <row r="24" spans="2:7" x14ac:dyDescent="0.2">
      <c r="B24" s="135"/>
      <c r="C24" s="135"/>
      <c r="D24" s="135"/>
      <c r="E24" s="263"/>
      <c r="F24" s="104"/>
      <c r="G24" s="279">
        <f t="shared" si="0"/>
        <v>0</v>
      </c>
    </row>
    <row r="25" spans="2:7" x14ac:dyDescent="0.2">
      <c r="B25" s="135"/>
      <c r="C25" s="135"/>
      <c r="D25" s="135"/>
      <c r="E25" s="263"/>
      <c r="F25" s="104"/>
      <c r="G25" s="279">
        <f t="shared" si="0"/>
        <v>0</v>
      </c>
    </row>
    <row r="26" spans="2:7" x14ac:dyDescent="0.2">
      <c r="B26" s="135"/>
      <c r="C26" s="135"/>
      <c r="D26" s="135"/>
      <c r="E26" s="263"/>
      <c r="F26" s="104"/>
      <c r="G26" s="279">
        <f t="shared" si="0"/>
        <v>0</v>
      </c>
    </row>
    <row r="27" spans="2:7" x14ac:dyDescent="0.2">
      <c r="B27" s="135"/>
      <c r="C27" s="135"/>
      <c r="D27" s="135"/>
      <c r="E27" s="263"/>
      <c r="F27" s="104"/>
      <c r="G27" s="279">
        <f t="shared" si="0"/>
        <v>0</v>
      </c>
    </row>
    <row r="28" spans="2:7" x14ac:dyDescent="0.2">
      <c r="B28" s="135"/>
      <c r="C28" s="135"/>
      <c r="D28" s="135"/>
      <c r="E28" s="263"/>
      <c r="F28" s="104"/>
      <c r="G28" s="279">
        <f t="shared" si="0"/>
        <v>0</v>
      </c>
    </row>
    <row r="29" spans="2:7" x14ac:dyDescent="0.2">
      <c r="B29" s="135"/>
      <c r="C29" s="135"/>
      <c r="D29" s="135"/>
      <c r="E29" s="263"/>
      <c r="F29" s="104"/>
      <c r="G29" s="279">
        <f t="shared" si="0"/>
        <v>0</v>
      </c>
    </row>
    <row r="30" spans="2:7" x14ac:dyDescent="0.2">
      <c r="B30" s="135"/>
      <c r="C30" s="135"/>
      <c r="D30" s="135"/>
      <c r="E30" s="263"/>
      <c r="F30" s="104"/>
      <c r="G30" s="279">
        <f t="shared" si="0"/>
        <v>0</v>
      </c>
    </row>
    <row r="31" spans="2:7" x14ac:dyDescent="0.2">
      <c r="B31" s="135"/>
      <c r="C31" s="135"/>
      <c r="D31" s="135"/>
      <c r="E31" s="263"/>
      <c r="F31" s="104"/>
      <c r="G31" s="279">
        <f t="shared" si="0"/>
        <v>0</v>
      </c>
    </row>
    <row r="32" spans="2:7" x14ac:dyDescent="0.2">
      <c r="B32" s="135"/>
      <c r="C32" s="135"/>
      <c r="D32" s="135"/>
      <c r="E32" s="263"/>
      <c r="F32" s="104"/>
      <c r="G32" s="279">
        <f t="shared" si="0"/>
        <v>0</v>
      </c>
    </row>
    <row r="33" spans="2:7" x14ac:dyDescent="0.2">
      <c r="B33" s="135"/>
      <c r="C33" s="135"/>
      <c r="D33" s="135"/>
      <c r="E33" s="263"/>
      <c r="F33" s="104"/>
      <c r="G33" s="279">
        <f t="shared" si="0"/>
        <v>0</v>
      </c>
    </row>
    <row r="34" spans="2:7" x14ac:dyDescent="0.2">
      <c r="B34" s="135"/>
      <c r="C34" s="135"/>
      <c r="D34" s="135"/>
      <c r="E34" s="263"/>
      <c r="F34" s="104"/>
      <c r="G34" s="279">
        <f t="shared" si="0"/>
        <v>0</v>
      </c>
    </row>
    <row r="35" spans="2:7" x14ac:dyDescent="0.2">
      <c r="B35" s="135"/>
      <c r="C35" s="135"/>
      <c r="D35" s="135"/>
      <c r="E35" s="263"/>
      <c r="F35" s="104"/>
      <c r="G35" s="279">
        <f t="shared" si="0"/>
        <v>0</v>
      </c>
    </row>
    <row r="36" spans="2:7" x14ac:dyDescent="0.2">
      <c r="B36" s="36"/>
      <c r="C36" s="455" t="s">
        <v>25</v>
      </c>
      <c r="D36" s="456"/>
      <c r="E36" s="250">
        <f>SUM(E9:E35)</f>
        <v>607240539.16564357</v>
      </c>
      <c r="F36" s="33"/>
      <c r="G36" s="279">
        <f>SUM(G9:G35)</f>
        <v>14034445.325992167</v>
      </c>
    </row>
    <row r="37" spans="2:7" x14ac:dyDescent="0.2">
      <c r="E37" s="243"/>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E9D9"/>
  </sheetPr>
  <dimension ref="A1:N1"/>
  <sheetViews>
    <sheetView zoomScaleNormal="100" workbookViewId="0"/>
  </sheetViews>
  <sheetFormatPr defaultColWidth="9" defaultRowHeight="12.75" x14ac:dyDescent="0.2"/>
  <cols>
    <col min="1" max="16384" width="9" style="329"/>
  </cols>
  <sheetData>
    <row r="1" spans="1:14" x14ac:dyDescent="0.2">
      <c r="A1"/>
      <c r="N1"/>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sheetPr>
  <dimension ref="B1:BI39"/>
  <sheetViews>
    <sheetView zoomScaleNormal="100" workbookViewId="0"/>
  </sheetViews>
  <sheetFormatPr defaultColWidth="9" defaultRowHeight="12.75" outlineLevelCol="1" x14ac:dyDescent="0.2"/>
  <cols>
    <col min="1" max="1" width="11.42578125" style="329" customWidth="1"/>
    <col min="2" max="2" width="22.140625" style="329" customWidth="1"/>
    <col min="3" max="3" width="25.42578125" style="329" customWidth="1"/>
    <col min="4" max="4" width="50.5703125" style="329" customWidth="1"/>
    <col min="5" max="5" width="23.85546875" style="329" customWidth="1"/>
    <col min="6" max="6" width="12" style="329" customWidth="1"/>
    <col min="7" max="17" width="13" style="329" bestFit="1" customWidth="1"/>
    <col min="18" max="26" width="12" style="329" hidden="1" customWidth="1" outlineLevel="1"/>
    <col min="27" max="30" width="13.5703125" style="329" hidden="1" customWidth="1" outlineLevel="1"/>
    <col min="31" max="31" width="12.140625" style="329" hidden="1" customWidth="1" outlineLevel="1"/>
    <col min="32" max="60" width="12" style="329" hidden="1" customWidth="1" outlineLevel="1"/>
    <col min="61" max="61" width="18.85546875" style="329" customWidth="1" collapsed="1"/>
    <col min="62" max="16384" width="9" style="329"/>
  </cols>
  <sheetData>
    <row r="1" spans="2:61" ht="20.25" x14ac:dyDescent="0.3">
      <c r="B1" s="328" t="s">
        <v>164</v>
      </c>
    </row>
    <row r="2" spans="2:61" ht="15" x14ac:dyDescent="0.25">
      <c r="B2" s="45" t="str">
        <f>Tradingname</f>
        <v>APA OPERATIONS PTY LIMITED</v>
      </c>
      <c r="C2" s="46"/>
    </row>
    <row r="3" spans="2:61" ht="19.5" customHeight="1" x14ac:dyDescent="0.45">
      <c r="B3" s="47" t="s">
        <v>240</v>
      </c>
      <c r="C3" s="48" t="str">
        <f>TEXT(Yearstart,"dd/mm/yyyy")&amp;" to "&amp;TEXT(Yearending,"dd/mm/yyyy")</f>
        <v>01/07/2025 to 30/06/2026</v>
      </c>
      <c r="K3" s="332"/>
    </row>
    <row r="4" spans="2:61" ht="20.25" x14ac:dyDescent="0.3">
      <c r="B4" s="328"/>
    </row>
    <row r="5" spans="2:61" ht="15.75" x14ac:dyDescent="0.25">
      <c r="B5" s="331" t="s">
        <v>199</v>
      </c>
      <c r="D5" s="39"/>
      <c r="E5" s="39"/>
    </row>
    <row r="7" spans="2:61" ht="25.5" x14ac:dyDescent="0.2">
      <c r="B7" s="112" t="s">
        <v>223</v>
      </c>
      <c r="C7" s="113" t="s">
        <v>84</v>
      </c>
      <c r="D7" s="113"/>
      <c r="E7" s="116" t="s">
        <v>25</v>
      </c>
      <c r="F7" s="457" t="s">
        <v>83</v>
      </c>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c r="AG7" s="458"/>
      <c r="AH7" s="458"/>
      <c r="AI7" s="458"/>
      <c r="AJ7" s="458"/>
      <c r="AK7" s="458"/>
      <c r="AL7" s="458"/>
      <c r="AM7" s="458"/>
      <c r="AN7" s="458"/>
      <c r="AO7" s="458"/>
      <c r="AP7" s="458"/>
      <c r="AQ7" s="458"/>
      <c r="AR7" s="458"/>
      <c r="AS7" s="458"/>
      <c r="AT7" s="458"/>
      <c r="AU7" s="458"/>
      <c r="AV7" s="458"/>
      <c r="AW7" s="458"/>
      <c r="AX7" s="458"/>
      <c r="AY7" s="458"/>
      <c r="AZ7" s="458"/>
      <c r="BA7" s="458"/>
      <c r="BB7" s="458"/>
      <c r="BC7" s="458"/>
      <c r="BD7" s="458"/>
      <c r="BE7" s="458"/>
      <c r="BF7" s="458"/>
      <c r="BG7" s="458"/>
      <c r="BH7" s="458"/>
      <c r="BI7" s="117" t="s">
        <v>206</v>
      </c>
    </row>
    <row r="8" spans="2:61" s="330" customFormat="1" x14ac:dyDescent="0.2">
      <c r="B8" s="118"/>
      <c r="C8" s="244"/>
      <c r="D8" s="244"/>
      <c r="E8" s="244"/>
      <c r="F8" s="306" t="str">
        <f>RIGHT(TEXT(C38,"dd/mm/yyyy"),4)</f>
        <v>2015</v>
      </c>
      <c r="G8" s="307">
        <f>F8+1</f>
        <v>2016</v>
      </c>
      <c r="H8" s="307">
        <f t="shared" ref="H8:BH8" si="0">G8+1</f>
        <v>2017</v>
      </c>
      <c r="I8" s="307">
        <f t="shared" si="0"/>
        <v>2018</v>
      </c>
      <c r="J8" s="307">
        <f t="shared" si="0"/>
        <v>2019</v>
      </c>
      <c r="K8" s="307">
        <f t="shared" si="0"/>
        <v>2020</v>
      </c>
      <c r="L8" s="307">
        <f t="shared" si="0"/>
        <v>2021</v>
      </c>
      <c r="M8" s="307">
        <f t="shared" si="0"/>
        <v>2022</v>
      </c>
      <c r="N8" s="307">
        <f t="shared" si="0"/>
        <v>2023</v>
      </c>
      <c r="O8" s="307">
        <f t="shared" si="0"/>
        <v>2024</v>
      </c>
      <c r="P8" s="307">
        <f t="shared" si="0"/>
        <v>2025</v>
      </c>
      <c r="Q8" s="307">
        <f t="shared" si="0"/>
        <v>2026</v>
      </c>
      <c r="R8" s="307">
        <f t="shared" si="0"/>
        <v>2027</v>
      </c>
      <c r="S8" s="307">
        <f t="shared" si="0"/>
        <v>2028</v>
      </c>
      <c r="T8" s="307">
        <f t="shared" si="0"/>
        <v>2029</v>
      </c>
      <c r="U8" s="307">
        <f t="shared" si="0"/>
        <v>2030</v>
      </c>
      <c r="V8" s="307">
        <f t="shared" si="0"/>
        <v>2031</v>
      </c>
      <c r="W8" s="307">
        <f t="shared" si="0"/>
        <v>2032</v>
      </c>
      <c r="X8" s="307">
        <f t="shared" si="0"/>
        <v>2033</v>
      </c>
      <c r="Y8" s="307">
        <f t="shared" si="0"/>
        <v>2034</v>
      </c>
      <c r="Z8" s="307">
        <f t="shared" si="0"/>
        <v>2035</v>
      </c>
      <c r="AA8" s="307">
        <f t="shared" si="0"/>
        <v>2036</v>
      </c>
      <c r="AB8" s="307">
        <f t="shared" si="0"/>
        <v>2037</v>
      </c>
      <c r="AC8" s="307">
        <f t="shared" si="0"/>
        <v>2038</v>
      </c>
      <c r="AD8" s="307">
        <f t="shared" si="0"/>
        <v>2039</v>
      </c>
      <c r="AE8" s="307">
        <f t="shared" si="0"/>
        <v>2040</v>
      </c>
      <c r="AF8" s="307">
        <f t="shared" si="0"/>
        <v>2041</v>
      </c>
      <c r="AG8" s="307">
        <f t="shared" si="0"/>
        <v>2042</v>
      </c>
      <c r="AH8" s="307">
        <f t="shared" si="0"/>
        <v>2043</v>
      </c>
      <c r="AI8" s="307">
        <f t="shared" si="0"/>
        <v>2044</v>
      </c>
      <c r="AJ8" s="307">
        <f t="shared" si="0"/>
        <v>2045</v>
      </c>
      <c r="AK8" s="307">
        <f t="shared" si="0"/>
        <v>2046</v>
      </c>
      <c r="AL8" s="307">
        <f t="shared" si="0"/>
        <v>2047</v>
      </c>
      <c r="AM8" s="307">
        <f t="shared" si="0"/>
        <v>2048</v>
      </c>
      <c r="AN8" s="307">
        <f t="shared" si="0"/>
        <v>2049</v>
      </c>
      <c r="AO8" s="307">
        <f t="shared" si="0"/>
        <v>2050</v>
      </c>
      <c r="AP8" s="307">
        <f t="shared" si="0"/>
        <v>2051</v>
      </c>
      <c r="AQ8" s="307">
        <f t="shared" si="0"/>
        <v>2052</v>
      </c>
      <c r="AR8" s="307">
        <f t="shared" si="0"/>
        <v>2053</v>
      </c>
      <c r="AS8" s="307">
        <f t="shared" si="0"/>
        <v>2054</v>
      </c>
      <c r="AT8" s="307">
        <f t="shared" si="0"/>
        <v>2055</v>
      </c>
      <c r="AU8" s="307">
        <f t="shared" si="0"/>
        <v>2056</v>
      </c>
      <c r="AV8" s="307">
        <f t="shared" si="0"/>
        <v>2057</v>
      </c>
      <c r="AW8" s="307">
        <f t="shared" si="0"/>
        <v>2058</v>
      </c>
      <c r="AX8" s="307">
        <f t="shared" si="0"/>
        <v>2059</v>
      </c>
      <c r="AY8" s="307">
        <f t="shared" si="0"/>
        <v>2060</v>
      </c>
      <c r="AZ8" s="307">
        <f t="shared" si="0"/>
        <v>2061</v>
      </c>
      <c r="BA8" s="307">
        <f t="shared" si="0"/>
        <v>2062</v>
      </c>
      <c r="BB8" s="307">
        <f t="shared" si="0"/>
        <v>2063</v>
      </c>
      <c r="BC8" s="307">
        <f t="shared" si="0"/>
        <v>2064</v>
      </c>
      <c r="BD8" s="307">
        <f t="shared" si="0"/>
        <v>2065</v>
      </c>
      <c r="BE8" s="307">
        <f t="shared" si="0"/>
        <v>2066</v>
      </c>
      <c r="BF8" s="307">
        <f t="shared" si="0"/>
        <v>2067</v>
      </c>
      <c r="BG8" s="307">
        <f t="shared" si="0"/>
        <v>2068</v>
      </c>
      <c r="BH8" s="307">
        <f t="shared" si="0"/>
        <v>2069</v>
      </c>
    </row>
    <row r="9" spans="2:61" x14ac:dyDescent="0.2">
      <c r="B9" s="357">
        <v>3</v>
      </c>
      <c r="C9" s="145" t="s">
        <v>66</v>
      </c>
      <c r="D9" s="146"/>
      <c r="E9" s="250"/>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row>
    <row r="10" spans="2:61" x14ac:dyDescent="0.2">
      <c r="B10" s="291"/>
      <c r="C10" s="119"/>
      <c r="D10" s="141" t="s">
        <v>73</v>
      </c>
      <c r="E10" s="250">
        <f t="shared" ref="E10:E32" si="1">SUM(F10:BH10)</f>
        <v>132401973.16413337</v>
      </c>
      <c r="F10" s="251">
        <v>0</v>
      </c>
      <c r="G10" s="251">
        <v>132401973.16413337</v>
      </c>
      <c r="H10" s="251">
        <v>0</v>
      </c>
      <c r="I10" s="251">
        <v>0</v>
      </c>
      <c r="J10" s="251">
        <v>0</v>
      </c>
      <c r="K10" s="251">
        <v>0</v>
      </c>
      <c r="L10" s="251">
        <v>0</v>
      </c>
      <c r="M10" s="251">
        <v>0</v>
      </c>
      <c r="N10" s="251">
        <v>0</v>
      </c>
      <c r="O10" s="251">
        <v>0</v>
      </c>
      <c r="P10" s="251">
        <v>0</v>
      </c>
      <c r="Q10" s="251">
        <v>0</v>
      </c>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row>
    <row r="11" spans="2:61" x14ac:dyDescent="0.2">
      <c r="B11" s="291"/>
      <c r="C11" s="119"/>
      <c r="D11" s="141" t="s">
        <v>167</v>
      </c>
      <c r="E11" s="250">
        <f>SUM(F11:BH11)</f>
        <v>3994415.1739307535</v>
      </c>
      <c r="F11" s="251">
        <v>0</v>
      </c>
      <c r="G11" s="251">
        <v>4695689.4065382285</v>
      </c>
      <c r="H11" s="251">
        <v>90800.623883336782</v>
      </c>
      <c r="I11" s="251">
        <v>99448.302348415367</v>
      </c>
      <c r="J11" s="251">
        <v>77829.106185716577</v>
      </c>
      <c r="K11" s="251">
        <v>-17295.356930158101</v>
      </c>
      <c r="L11" s="251">
        <v>190248.92623175122</v>
      </c>
      <c r="M11" s="251">
        <v>315640.26397540607</v>
      </c>
      <c r="N11" s="251">
        <v>328611.78167302534</v>
      </c>
      <c r="O11" s="251">
        <v>580466.64768202417</v>
      </c>
      <c r="P11" s="251">
        <v>-2485991.582497579</v>
      </c>
      <c r="Q11" s="251">
        <v>118967.05484058661</v>
      </c>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row>
    <row r="12" spans="2:61" x14ac:dyDescent="0.2">
      <c r="B12" s="291"/>
      <c r="C12" s="119"/>
      <c r="D12" s="141" t="s">
        <v>74</v>
      </c>
      <c r="E12" s="250">
        <f t="shared" si="1"/>
        <v>799249.97805885249</v>
      </c>
      <c r="F12" s="251">
        <v>0</v>
      </c>
      <c r="G12" s="251">
        <v>0</v>
      </c>
      <c r="H12" s="251">
        <v>0</v>
      </c>
      <c r="I12" s="251">
        <v>357991.62039729179</v>
      </c>
      <c r="J12" s="251">
        <v>0</v>
      </c>
      <c r="K12" s="251">
        <v>90788.796812790635</v>
      </c>
      <c r="L12" s="251">
        <v>266872.68466292002</v>
      </c>
      <c r="M12" s="251">
        <v>0</v>
      </c>
      <c r="N12" s="251">
        <v>83596.876185850007</v>
      </c>
      <c r="O12" s="251">
        <v>0</v>
      </c>
      <c r="P12" s="251">
        <v>0</v>
      </c>
      <c r="Q12" s="251">
        <v>0</v>
      </c>
      <c r="R12" s="251"/>
      <c r="S12" s="251"/>
      <c r="T12" s="251"/>
      <c r="U12" s="251"/>
      <c r="V12" s="251"/>
      <c r="W12" s="251"/>
      <c r="X12" s="251"/>
      <c r="Y12" s="251"/>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row>
    <row r="13" spans="2:61" x14ac:dyDescent="0.2">
      <c r="B13" s="291"/>
      <c r="C13" s="119"/>
      <c r="D13" s="141" t="s">
        <v>124</v>
      </c>
      <c r="E13" s="250">
        <f t="shared" si="1"/>
        <v>0</v>
      </c>
      <c r="F13" s="251">
        <v>0</v>
      </c>
      <c r="G13" s="251">
        <v>0</v>
      </c>
      <c r="H13" s="251">
        <v>0</v>
      </c>
      <c r="I13" s="251">
        <v>0</v>
      </c>
      <c r="J13" s="251">
        <v>0</v>
      </c>
      <c r="K13" s="251">
        <v>0</v>
      </c>
      <c r="L13" s="251">
        <v>0</v>
      </c>
      <c r="M13" s="251">
        <v>0</v>
      </c>
      <c r="N13" s="251">
        <v>0</v>
      </c>
      <c r="O13" s="251">
        <v>0</v>
      </c>
      <c r="P13" s="251">
        <v>0</v>
      </c>
      <c r="Q13" s="251">
        <v>0</v>
      </c>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row>
    <row r="14" spans="2:61" x14ac:dyDescent="0.2">
      <c r="B14" s="291"/>
      <c r="C14" s="119"/>
      <c r="D14" s="141" t="s">
        <v>79</v>
      </c>
      <c r="E14" s="250">
        <f t="shared" si="1"/>
        <v>-86710.825837649929</v>
      </c>
      <c r="F14" s="251">
        <v>0</v>
      </c>
      <c r="G14" s="251">
        <v>0</v>
      </c>
      <c r="H14" s="251">
        <v>0</v>
      </c>
      <c r="I14" s="251">
        <v>0</v>
      </c>
      <c r="J14" s="251">
        <v>0</v>
      </c>
      <c r="K14" s="251">
        <v>0</v>
      </c>
      <c r="L14" s="251">
        <v>0</v>
      </c>
      <c r="M14" s="251">
        <v>0</v>
      </c>
      <c r="N14" s="251">
        <v>-86710.825837649929</v>
      </c>
      <c r="O14" s="251">
        <v>0</v>
      </c>
      <c r="P14" s="251">
        <v>0</v>
      </c>
      <c r="Q14" s="251">
        <v>0</v>
      </c>
      <c r="R14" s="251"/>
      <c r="S14" s="251"/>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row>
    <row r="15" spans="2:61" x14ac:dyDescent="0.2">
      <c r="B15" s="291"/>
      <c r="C15" s="119"/>
      <c r="D15" s="141" t="s">
        <v>317</v>
      </c>
      <c r="E15" s="250">
        <f t="shared" si="1"/>
        <v>0</v>
      </c>
      <c r="F15" s="251">
        <v>0</v>
      </c>
      <c r="G15" s="251">
        <v>0</v>
      </c>
      <c r="H15" s="251">
        <v>0</v>
      </c>
      <c r="I15" s="251">
        <v>0</v>
      </c>
      <c r="J15" s="251">
        <v>0</v>
      </c>
      <c r="K15" s="251">
        <v>0</v>
      </c>
      <c r="L15" s="251">
        <v>0</v>
      </c>
      <c r="M15" s="251">
        <v>0</v>
      </c>
      <c r="N15" s="251">
        <v>0</v>
      </c>
      <c r="O15" s="251">
        <v>0</v>
      </c>
      <c r="P15" s="251">
        <v>0</v>
      </c>
      <c r="Q15" s="251">
        <v>0</v>
      </c>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row>
    <row r="16" spans="2:61" x14ac:dyDescent="0.2">
      <c r="B16" s="291"/>
      <c r="C16" s="119"/>
      <c r="D16" s="142" t="s">
        <v>75</v>
      </c>
      <c r="E16" s="250">
        <f>SUM(F16:BH16)</f>
        <v>137108927.49028534</v>
      </c>
      <c r="F16" s="252">
        <f>SUM(F9:F15)</f>
        <v>0</v>
      </c>
      <c r="G16" s="252">
        <f t="shared" ref="G16:BH16" si="2">SUM(G9:G15)</f>
        <v>137097662.57067159</v>
      </c>
      <c r="H16" s="252">
        <f t="shared" si="2"/>
        <v>90800.623883336782</v>
      </c>
      <c r="I16" s="252">
        <f t="shared" si="2"/>
        <v>457439.92274570715</v>
      </c>
      <c r="J16" s="252">
        <f t="shared" si="2"/>
        <v>77829.106185716577</v>
      </c>
      <c r="K16" s="252">
        <f t="shared" si="2"/>
        <v>73493.439882632534</v>
      </c>
      <c r="L16" s="252">
        <f t="shared" si="2"/>
        <v>457121.61089467123</v>
      </c>
      <c r="M16" s="252">
        <f t="shared" si="2"/>
        <v>315640.26397540607</v>
      </c>
      <c r="N16" s="252">
        <f t="shared" si="2"/>
        <v>325497.83202122542</v>
      </c>
      <c r="O16" s="252">
        <f t="shared" si="2"/>
        <v>580466.64768202417</v>
      </c>
      <c r="P16" s="252">
        <f t="shared" si="2"/>
        <v>-2485991.582497579</v>
      </c>
      <c r="Q16" s="252">
        <f t="shared" si="2"/>
        <v>118967.05484058661</v>
      </c>
      <c r="R16" s="252">
        <f t="shared" si="2"/>
        <v>0</v>
      </c>
      <c r="S16" s="252">
        <f t="shared" si="2"/>
        <v>0</v>
      </c>
      <c r="T16" s="252">
        <f t="shared" si="2"/>
        <v>0</v>
      </c>
      <c r="U16" s="252">
        <f t="shared" si="2"/>
        <v>0</v>
      </c>
      <c r="V16" s="252">
        <f t="shared" si="2"/>
        <v>0</v>
      </c>
      <c r="W16" s="252">
        <f t="shared" si="2"/>
        <v>0</v>
      </c>
      <c r="X16" s="252">
        <f t="shared" si="2"/>
        <v>0</v>
      </c>
      <c r="Y16" s="252">
        <f t="shared" si="2"/>
        <v>0</v>
      </c>
      <c r="Z16" s="252">
        <f t="shared" si="2"/>
        <v>0</v>
      </c>
      <c r="AA16" s="252">
        <f t="shared" si="2"/>
        <v>0</v>
      </c>
      <c r="AB16" s="252">
        <f t="shared" si="2"/>
        <v>0</v>
      </c>
      <c r="AC16" s="252">
        <f t="shared" si="2"/>
        <v>0</v>
      </c>
      <c r="AD16" s="252">
        <f t="shared" si="2"/>
        <v>0</v>
      </c>
      <c r="AE16" s="252">
        <f t="shared" si="2"/>
        <v>0</v>
      </c>
      <c r="AF16" s="252">
        <f t="shared" si="2"/>
        <v>0</v>
      </c>
      <c r="AG16" s="252">
        <f t="shared" si="2"/>
        <v>0</v>
      </c>
      <c r="AH16" s="252">
        <f t="shared" si="2"/>
        <v>0</v>
      </c>
      <c r="AI16" s="252">
        <f t="shared" si="2"/>
        <v>0</v>
      </c>
      <c r="AJ16" s="252">
        <f t="shared" si="2"/>
        <v>0</v>
      </c>
      <c r="AK16" s="252">
        <f t="shared" si="2"/>
        <v>0</v>
      </c>
      <c r="AL16" s="252">
        <f t="shared" si="2"/>
        <v>0</v>
      </c>
      <c r="AM16" s="252">
        <f t="shared" si="2"/>
        <v>0</v>
      </c>
      <c r="AN16" s="252">
        <f t="shared" si="2"/>
        <v>0</v>
      </c>
      <c r="AO16" s="252">
        <f t="shared" si="2"/>
        <v>0</v>
      </c>
      <c r="AP16" s="252">
        <f t="shared" si="2"/>
        <v>0</v>
      </c>
      <c r="AQ16" s="252">
        <f t="shared" si="2"/>
        <v>0</v>
      </c>
      <c r="AR16" s="252">
        <f t="shared" si="2"/>
        <v>0</v>
      </c>
      <c r="AS16" s="252">
        <f t="shared" si="2"/>
        <v>0</v>
      </c>
      <c r="AT16" s="252">
        <f t="shared" si="2"/>
        <v>0</v>
      </c>
      <c r="AU16" s="252">
        <f t="shared" si="2"/>
        <v>0</v>
      </c>
      <c r="AV16" s="252">
        <f t="shared" si="2"/>
        <v>0</v>
      </c>
      <c r="AW16" s="252">
        <f t="shared" si="2"/>
        <v>0</v>
      </c>
      <c r="AX16" s="252">
        <f t="shared" si="2"/>
        <v>0</v>
      </c>
      <c r="AY16" s="252">
        <f t="shared" si="2"/>
        <v>0</v>
      </c>
      <c r="AZ16" s="252">
        <f t="shared" si="2"/>
        <v>0</v>
      </c>
      <c r="BA16" s="252">
        <f t="shared" si="2"/>
        <v>0</v>
      </c>
      <c r="BB16" s="252">
        <f t="shared" si="2"/>
        <v>0</v>
      </c>
      <c r="BC16" s="252">
        <f t="shared" si="2"/>
        <v>0</v>
      </c>
      <c r="BD16" s="252">
        <f t="shared" si="2"/>
        <v>0</v>
      </c>
      <c r="BE16" s="252">
        <f t="shared" si="2"/>
        <v>0</v>
      </c>
      <c r="BF16" s="252">
        <f t="shared" si="2"/>
        <v>0</v>
      </c>
      <c r="BG16" s="252">
        <f t="shared" si="2"/>
        <v>0</v>
      </c>
      <c r="BH16" s="252">
        <f t="shared" si="2"/>
        <v>0</v>
      </c>
    </row>
    <row r="17" spans="2:60" x14ac:dyDescent="0.2">
      <c r="B17" s="357" t="s">
        <v>581</v>
      </c>
      <c r="C17" s="145" t="s">
        <v>163</v>
      </c>
      <c r="D17" s="146"/>
      <c r="E17" s="250"/>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E17" s="252"/>
      <c r="BF17" s="252"/>
      <c r="BG17" s="252"/>
      <c r="BH17" s="252"/>
    </row>
    <row r="18" spans="2:60" ht="25.5" x14ac:dyDescent="0.2">
      <c r="B18" s="291"/>
      <c r="C18" s="119"/>
      <c r="D18" s="141" t="s">
        <v>326</v>
      </c>
      <c r="E18" s="250">
        <f t="shared" si="1"/>
        <v>0</v>
      </c>
      <c r="F18" s="251">
        <v>0</v>
      </c>
      <c r="G18" s="251">
        <v>0</v>
      </c>
      <c r="H18" s="251">
        <v>0</v>
      </c>
      <c r="I18" s="251">
        <v>0</v>
      </c>
      <c r="J18" s="251">
        <v>0</v>
      </c>
      <c r="K18" s="251">
        <v>0</v>
      </c>
      <c r="L18" s="251">
        <v>0</v>
      </c>
      <c r="M18" s="251">
        <v>0</v>
      </c>
      <c r="N18" s="251">
        <v>0</v>
      </c>
      <c r="O18" s="251">
        <v>0</v>
      </c>
      <c r="P18" s="251">
        <v>0</v>
      </c>
      <c r="Q18" s="251">
        <v>0</v>
      </c>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row>
    <row r="19" spans="2:60" x14ac:dyDescent="0.2">
      <c r="B19" s="291"/>
      <c r="C19" s="119"/>
      <c r="D19" s="141" t="s">
        <v>74</v>
      </c>
      <c r="E19" s="250">
        <f t="shared" si="1"/>
        <v>12808183.504216487</v>
      </c>
      <c r="F19" s="251">
        <v>0</v>
      </c>
      <c r="G19" s="251">
        <v>447360.87830495392</v>
      </c>
      <c r="H19" s="251">
        <v>365274.64937203343</v>
      </c>
      <c r="I19" s="251">
        <v>649578.28805376589</v>
      </c>
      <c r="J19" s="251">
        <v>992117.57737269253</v>
      </c>
      <c r="K19" s="251">
        <v>971345.10115006601</v>
      </c>
      <c r="L19" s="251">
        <v>612082.84117974492</v>
      </c>
      <c r="M19" s="251">
        <v>2754423.4287530743</v>
      </c>
      <c r="N19" s="251">
        <v>1695906.5503510709</v>
      </c>
      <c r="O19" s="251">
        <v>458907.04287924839</v>
      </c>
      <c r="P19" s="251">
        <v>2160449.5631998358</v>
      </c>
      <c r="Q19" s="251">
        <v>1700737.5836000021</v>
      </c>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51"/>
      <c r="AS19" s="251"/>
      <c r="AT19" s="251"/>
      <c r="AU19" s="251"/>
      <c r="AV19" s="251"/>
      <c r="AW19" s="251"/>
      <c r="AX19" s="251"/>
      <c r="AY19" s="251"/>
      <c r="AZ19" s="251"/>
      <c r="BA19" s="251"/>
      <c r="BB19" s="251"/>
      <c r="BC19" s="251"/>
      <c r="BD19" s="251"/>
      <c r="BE19" s="251"/>
      <c r="BF19" s="251"/>
      <c r="BG19" s="251"/>
      <c r="BH19" s="251"/>
    </row>
    <row r="20" spans="2:60" x14ac:dyDescent="0.2">
      <c r="B20" s="291"/>
      <c r="C20" s="119"/>
      <c r="D20" s="141" t="s">
        <v>124</v>
      </c>
      <c r="E20" s="250">
        <f t="shared" si="1"/>
        <v>0</v>
      </c>
      <c r="F20" s="251">
        <v>0</v>
      </c>
      <c r="G20" s="251">
        <v>0</v>
      </c>
      <c r="H20" s="251">
        <v>0</v>
      </c>
      <c r="I20" s="251">
        <v>0</v>
      </c>
      <c r="J20" s="251">
        <v>0</v>
      </c>
      <c r="K20" s="251">
        <v>0</v>
      </c>
      <c r="L20" s="251">
        <v>0</v>
      </c>
      <c r="M20" s="251">
        <v>0</v>
      </c>
      <c r="N20" s="251">
        <v>0</v>
      </c>
      <c r="O20" s="251">
        <v>0</v>
      </c>
      <c r="P20" s="251">
        <v>0</v>
      </c>
      <c r="Q20" s="251">
        <v>0</v>
      </c>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row>
    <row r="21" spans="2:60" x14ac:dyDescent="0.2">
      <c r="B21" s="291"/>
      <c r="C21" s="119"/>
      <c r="D21" s="141" t="s">
        <v>79</v>
      </c>
      <c r="E21" s="250">
        <f t="shared" si="1"/>
        <v>-1366704.0777489112</v>
      </c>
      <c r="F21" s="251">
        <v>0</v>
      </c>
      <c r="G21" s="251">
        <v>0</v>
      </c>
      <c r="H21" s="251">
        <v>0</v>
      </c>
      <c r="I21" s="251">
        <v>0</v>
      </c>
      <c r="J21" s="251">
        <v>0</v>
      </c>
      <c r="K21" s="251">
        <v>-21709.353227357067</v>
      </c>
      <c r="L21" s="251">
        <v>-66580.044409352471</v>
      </c>
      <c r="M21" s="251">
        <v>-534588.2682846114</v>
      </c>
      <c r="N21" s="251">
        <v>-6444.943844976332</v>
      </c>
      <c r="O21" s="251">
        <v>-75431.235130678819</v>
      </c>
      <c r="P21" s="251">
        <v>-30061.471488515068</v>
      </c>
      <c r="Q21" s="251">
        <v>-631888.76136342005</v>
      </c>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row>
    <row r="22" spans="2:60" x14ac:dyDescent="0.2">
      <c r="B22" s="291"/>
      <c r="C22" s="119"/>
      <c r="D22" s="141" t="s">
        <v>317</v>
      </c>
      <c r="E22" s="250">
        <f t="shared" si="1"/>
        <v>3123714.200902083</v>
      </c>
      <c r="F22" s="251">
        <v>0</v>
      </c>
      <c r="G22" s="251">
        <v>0</v>
      </c>
      <c r="H22" s="251">
        <v>0</v>
      </c>
      <c r="I22" s="251">
        <v>0</v>
      </c>
      <c r="J22" s="251">
        <v>0</v>
      </c>
      <c r="K22" s="251">
        <v>787541.98378858622</v>
      </c>
      <c r="L22" s="251">
        <v>193366.66260356593</v>
      </c>
      <c r="M22" s="251">
        <v>208269.97354443962</v>
      </c>
      <c r="N22" s="251">
        <v>400206.67359053338</v>
      </c>
      <c r="O22" s="251">
        <v>389292.89553935418</v>
      </c>
      <c r="P22" s="251">
        <v>287824.19370814622</v>
      </c>
      <c r="Q22" s="251">
        <v>857211.81812745694</v>
      </c>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row>
    <row r="23" spans="2:60" x14ac:dyDescent="0.2">
      <c r="B23" s="291"/>
      <c r="C23" s="119"/>
      <c r="D23" s="142" t="s">
        <v>75</v>
      </c>
      <c r="E23" s="250">
        <f>SUM(F23:BH23)</f>
        <v>14565193.627369661</v>
      </c>
      <c r="F23" s="252">
        <f>SUM(F18:F22)</f>
        <v>0</v>
      </c>
      <c r="G23" s="252">
        <f t="shared" ref="G23:BH23" si="3">SUM(G18:G22)</f>
        <v>447360.87830495392</v>
      </c>
      <c r="H23" s="252">
        <f t="shared" si="3"/>
        <v>365274.64937203343</v>
      </c>
      <c r="I23" s="252">
        <f t="shared" si="3"/>
        <v>649578.28805376589</v>
      </c>
      <c r="J23" s="252">
        <f t="shared" si="3"/>
        <v>992117.57737269253</v>
      </c>
      <c r="K23" s="252">
        <f t="shared" si="3"/>
        <v>1737177.7317112952</v>
      </c>
      <c r="L23" s="252">
        <f t="shared" si="3"/>
        <v>738869.45937395841</v>
      </c>
      <c r="M23" s="252">
        <f t="shared" si="3"/>
        <v>2428105.1340129026</v>
      </c>
      <c r="N23" s="252">
        <f t="shared" si="3"/>
        <v>2089668.280096628</v>
      </c>
      <c r="O23" s="252">
        <f t="shared" si="3"/>
        <v>772768.70328792371</v>
      </c>
      <c r="P23" s="252">
        <f t="shared" si="3"/>
        <v>2418212.2854194669</v>
      </c>
      <c r="Q23" s="252">
        <f t="shared" si="3"/>
        <v>1926060.6403640392</v>
      </c>
      <c r="R23" s="252">
        <f t="shared" si="3"/>
        <v>0</v>
      </c>
      <c r="S23" s="252">
        <f t="shared" si="3"/>
        <v>0</v>
      </c>
      <c r="T23" s="252">
        <f t="shared" si="3"/>
        <v>0</v>
      </c>
      <c r="U23" s="252">
        <f t="shared" si="3"/>
        <v>0</v>
      </c>
      <c r="V23" s="252">
        <f t="shared" si="3"/>
        <v>0</v>
      </c>
      <c r="W23" s="252">
        <f t="shared" si="3"/>
        <v>0</v>
      </c>
      <c r="X23" s="252">
        <f t="shared" si="3"/>
        <v>0</v>
      </c>
      <c r="Y23" s="252">
        <f t="shared" si="3"/>
        <v>0</v>
      </c>
      <c r="Z23" s="252">
        <f t="shared" si="3"/>
        <v>0</v>
      </c>
      <c r="AA23" s="252">
        <f t="shared" si="3"/>
        <v>0</v>
      </c>
      <c r="AB23" s="252">
        <f t="shared" si="3"/>
        <v>0</v>
      </c>
      <c r="AC23" s="252">
        <f t="shared" si="3"/>
        <v>0</v>
      </c>
      <c r="AD23" s="252">
        <f t="shared" si="3"/>
        <v>0</v>
      </c>
      <c r="AE23" s="252">
        <f t="shared" si="3"/>
        <v>0</v>
      </c>
      <c r="AF23" s="252">
        <f t="shared" si="3"/>
        <v>0</v>
      </c>
      <c r="AG23" s="252">
        <f t="shared" si="3"/>
        <v>0</v>
      </c>
      <c r="AH23" s="252">
        <f t="shared" si="3"/>
        <v>0</v>
      </c>
      <c r="AI23" s="252">
        <f t="shared" si="3"/>
        <v>0</v>
      </c>
      <c r="AJ23" s="252">
        <f t="shared" si="3"/>
        <v>0</v>
      </c>
      <c r="AK23" s="252">
        <f t="shared" si="3"/>
        <v>0</v>
      </c>
      <c r="AL23" s="252">
        <f t="shared" si="3"/>
        <v>0</v>
      </c>
      <c r="AM23" s="252">
        <f t="shared" si="3"/>
        <v>0</v>
      </c>
      <c r="AN23" s="252">
        <f t="shared" si="3"/>
        <v>0</v>
      </c>
      <c r="AO23" s="252">
        <f t="shared" si="3"/>
        <v>0</v>
      </c>
      <c r="AP23" s="252">
        <f t="shared" si="3"/>
        <v>0</v>
      </c>
      <c r="AQ23" s="252">
        <f t="shared" si="3"/>
        <v>0</v>
      </c>
      <c r="AR23" s="252">
        <f t="shared" si="3"/>
        <v>0</v>
      </c>
      <c r="AS23" s="252">
        <f t="shared" si="3"/>
        <v>0</v>
      </c>
      <c r="AT23" s="252">
        <f t="shared" si="3"/>
        <v>0</v>
      </c>
      <c r="AU23" s="252">
        <f t="shared" si="3"/>
        <v>0</v>
      </c>
      <c r="AV23" s="252">
        <f t="shared" si="3"/>
        <v>0</v>
      </c>
      <c r="AW23" s="252">
        <f t="shared" si="3"/>
        <v>0</v>
      </c>
      <c r="AX23" s="252">
        <f t="shared" si="3"/>
        <v>0</v>
      </c>
      <c r="AY23" s="252">
        <f t="shared" si="3"/>
        <v>0</v>
      </c>
      <c r="AZ23" s="252">
        <f t="shared" si="3"/>
        <v>0</v>
      </c>
      <c r="BA23" s="252">
        <f t="shared" si="3"/>
        <v>0</v>
      </c>
      <c r="BB23" s="252">
        <f t="shared" si="3"/>
        <v>0</v>
      </c>
      <c r="BC23" s="252">
        <f t="shared" si="3"/>
        <v>0</v>
      </c>
      <c r="BD23" s="252">
        <f t="shared" si="3"/>
        <v>0</v>
      </c>
      <c r="BE23" s="252">
        <f t="shared" si="3"/>
        <v>0</v>
      </c>
      <c r="BF23" s="252">
        <f t="shared" si="3"/>
        <v>0</v>
      </c>
      <c r="BG23" s="252">
        <f t="shared" si="3"/>
        <v>0</v>
      </c>
      <c r="BH23" s="252">
        <f t="shared" si="3"/>
        <v>0</v>
      </c>
    </row>
    <row r="24" spans="2:60" x14ac:dyDescent="0.2">
      <c r="B24" s="291"/>
      <c r="C24" s="119"/>
      <c r="D24" s="142" t="s">
        <v>96</v>
      </c>
      <c r="E24" s="250">
        <f>E16+E23</f>
        <v>151674121.11765501</v>
      </c>
      <c r="F24" s="252">
        <f t="shared" ref="F24:BH24" si="4">F16+F23</f>
        <v>0</v>
      </c>
      <c r="G24" s="252">
        <f t="shared" si="4"/>
        <v>137545023.44897655</v>
      </c>
      <c r="H24" s="252">
        <f t="shared" si="4"/>
        <v>456075.27325537021</v>
      </c>
      <c r="I24" s="252">
        <f t="shared" si="4"/>
        <v>1107018.2107994731</v>
      </c>
      <c r="J24" s="252">
        <f t="shared" si="4"/>
        <v>1069946.6835584091</v>
      </c>
      <c r="K24" s="252">
        <f t="shared" si="4"/>
        <v>1810671.1715939278</v>
      </c>
      <c r="L24" s="252">
        <f t="shared" si="4"/>
        <v>1195991.0702686296</v>
      </c>
      <c r="M24" s="252">
        <f t="shared" si="4"/>
        <v>2743745.3979883087</v>
      </c>
      <c r="N24" s="252">
        <f t="shared" si="4"/>
        <v>2415166.1121178535</v>
      </c>
      <c r="O24" s="252">
        <f t="shared" si="4"/>
        <v>1353235.3509699479</v>
      </c>
      <c r="P24" s="252">
        <f t="shared" si="4"/>
        <v>-67779.29707811214</v>
      </c>
      <c r="Q24" s="252">
        <f t="shared" si="4"/>
        <v>2045027.6952046258</v>
      </c>
      <c r="R24" s="252">
        <f t="shared" si="4"/>
        <v>0</v>
      </c>
      <c r="S24" s="252">
        <f t="shared" si="4"/>
        <v>0</v>
      </c>
      <c r="T24" s="252">
        <f t="shared" si="4"/>
        <v>0</v>
      </c>
      <c r="U24" s="252">
        <f t="shared" si="4"/>
        <v>0</v>
      </c>
      <c r="V24" s="252">
        <f t="shared" si="4"/>
        <v>0</v>
      </c>
      <c r="W24" s="252">
        <f t="shared" si="4"/>
        <v>0</v>
      </c>
      <c r="X24" s="252">
        <f t="shared" si="4"/>
        <v>0</v>
      </c>
      <c r="Y24" s="252">
        <f t="shared" si="4"/>
        <v>0</v>
      </c>
      <c r="Z24" s="252">
        <f t="shared" si="4"/>
        <v>0</v>
      </c>
      <c r="AA24" s="252">
        <f t="shared" si="4"/>
        <v>0</v>
      </c>
      <c r="AB24" s="252">
        <f t="shared" si="4"/>
        <v>0</v>
      </c>
      <c r="AC24" s="252">
        <f t="shared" si="4"/>
        <v>0</v>
      </c>
      <c r="AD24" s="252">
        <f t="shared" si="4"/>
        <v>0</v>
      </c>
      <c r="AE24" s="252">
        <f t="shared" si="4"/>
        <v>0</v>
      </c>
      <c r="AF24" s="252">
        <f t="shared" si="4"/>
        <v>0</v>
      </c>
      <c r="AG24" s="252">
        <f t="shared" si="4"/>
        <v>0</v>
      </c>
      <c r="AH24" s="252">
        <f t="shared" si="4"/>
        <v>0</v>
      </c>
      <c r="AI24" s="252">
        <f t="shared" si="4"/>
        <v>0</v>
      </c>
      <c r="AJ24" s="252">
        <f t="shared" si="4"/>
        <v>0</v>
      </c>
      <c r="AK24" s="252">
        <f t="shared" si="4"/>
        <v>0</v>
      </c>
      <c r="AL24" s="252">
        <f t="shared" si="4"/>
        <v>0</v>
      </c>
      <c r="AM24" s="252">
        <f t="shared" si="4"/>
        <v>0</v>
      </c>
      <c r="AN24" s="252">
        <f t="shared" si="4"/>
        <v>0</v>
      </c>
      <c r="AO24" s="252">
        <f t="shared" si="4"/>
        <v>0</v>
      </c>
      <c r="AP24" s="252">
        <f t="shared" si="4"/>
        <v>0</v>
      </c>
      <c r="AQ24" s="252">
        <f t="shared" si="4"/>
        <v>0</v>
      </c>
      <c r="AR24" s="252">
        <f t="shared" si="4"/>
        <v>0</v>
      </c>
      <c r="AS24" s="252">
        <f t="shared" si="4"/>
        <v>0</v>
      </c>
      <c r="AT24" s="252">
        <f t="shared" si="4"/>
        <v>0</v>
      </c>
      <c r="AU24" s="252">
        <f t="shared" si="4"/>
        <v>0</v>
      </c>
      <c r="AV24" s="252">
        <f t="shared" si="4"/>
        <v>0</v>
      </c>
      <c r="AW24" s="252">
        <f t="shared" si="4"/>
        <v>0</v>
      </c>
      <c r="AX24" s="252">
        <f t="shared" si="4"/>
        <v>0</v>
      </c>
      <c r="AY24" s="252">
        <f t="shared" si="4"/>
        <v>0</v>
      </c>
      <c r="AZ24" s="252">
        <f t="shared" si="4"/>
        <v>0</v>
      </c>
      <c r="BA24" s="252">
        <f t="shared" si="4"/>
        <v>0</v>
      </c>
      <c r="BB24" s="252">
        <f t="shared" si="4"/>
        <v>0</v>
      </c>
      <c r="BC24" s="252">
        <f t="shared" si="4"/>
        <v>0</v>
      </c>
      <c r="BD24" s="252">
        <f t="shared" si="4"/>
        <v>0</v>
      </c>
      <c r="BE24" s="252">
        <f t="shared" si="4"/>
        <v>0</v>
      </c>
      <c r="BF24" s="252">
        <f t="shared" si="4"/>
        <v>0</v>
      </c>
      <c r="BG24" s="252">
        <f t="shared" si="4"/>
        <v>0</v>
      </c>
      <c r="BH24" s="252">
        <f t="shared" si="4"/>
        <v>0</v>
      </c>
    </row>
    <row r="25" spans="2:60" x14ac:dyDescent="0.2">
      <c r="B25" s="291"/>
      <c r="C25" s="145" t="s">
        <v>204</v>
      </c>
      <c r="D25" s="146"/>
      <c r="E25" s="250"/>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row>
    <row r="26" spans="2:60" x14ac:dyDescent="0.2">
      <c r="B26" s="357" t="s">
        <v>582</v>
      </c>
      <c r="C26" s="119"/>
      <c r="D26" s="143" t="s">
        <v>117</v>
      </c>
      <c r="E26" s="250">
        <f t="shared" si="1"/>
        <v>393437632.75915056</v>
      </c>
      <c r="F26" s="251">
        <v>0</v>
      </c>
      <c r="G26" s="251">
        <v>14802092.039999999</v>
      </c>
      <c r="H26" s="251">
        <v>28681069.250000004</v>
      </c>
      <c r="I26" s="251">
        <v>30712703.460000001</v>
      </c>
      <c r="J26" s="251">
        <v>32282361.313070089</v>
      </c>
      <c r="K26" s="251">
        <v>37088646.120000005</v>
      </c>
      <c r="L26" s="251">
        <v>37480135.445051387</v>
      </c>
      <c r="M26" s="251">
        <v>39083551.099999994</v>
      </c>
      <c r="N26" s="251">
        <v>41459771.84369655</v>
      </c>
      <c r="O26" s="251">
        <v>42104397.479999974</v>
      </c>
      <c r="P26" s="251">
        <v>44352193.680000007</v>
      </c>
      <c r="Q26" s="251">
        <v>45390711.027332537</v>
      </c>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1"/>
      <c r="AV26" s="251"/>
      <c r="AW26" s="251"/>
      <c r="AX26" s="251"/>
      <c r="AY26" s="251"/>
      <c r="AZ26" s="251"/>
      <c r="BA26" s="251"/>
      <c r="BB26" s="251"/>
      <c r="BC26" s="251"/>
      <c r="BD26" s="251"/>
      <c r="BE26" s="251"/>
      <c r="BF26" s="251"/>
      <c r="BG26" s="251"/>
      <c r="BH26" s="251"/>
    </row>
    <row r="27" spans="2:60" x14ac:dyDescent="0.2">
      <c r="B27" s="357" t="s">
        <v>582</v>
      </c>
      <c r="C27" s="119"/>
      <c r="D27" s="143" t="s">
        <v>118</v>
      </c>
      <c r="E27" s="250">
        <f t="shared" si="1"/>
        <v>-83001839.721966788</v>
      </c>
      <c r="F27" s="251">
        <v>0</v>
      </c>
      <c r="G27" s="251">
        <v>-1661504.7548555715</v>
      </c>
      <c r="H27" s="251">
        <v>-3408045.0412943373</v>
      </c>
      <c r="I27" s="251">
        <v>-3555000.3405458517</v>
      </c>
      <c r="J27" s="251">
        <v>-6101453.6637516906</v>
      </c>
      <c r="K27" s="251">
        <v>-6743232.9082012232</v>
      </c>
      <c r="L27" s="251">
        <v>-9289414.5561425965</v>
      </c>
      <c r="M27" s="251">
        <v>-8956342.8176392764</v>
      </c>
      <c r="N27" s="251">
        <v>-11609977.085640974</v>
      </c>
      <c r="O27" s="251">
        <v>-10712661.190266006</v>
      </c>
      <c r="P27" s="251">
        <v>-11426046.681890475</v>
      </c>
      <c r="Q27" s="251">
        <v>-9538160.6817387808</v>
      </c>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row>
    <row r="28" spans="2:60" x14ac:dyDescent="0.2">
      <c r="B28" s="357" t="s">
        <v>583</v>
      </c>
      <c r="C28" s="119"/>
      <c r="D28" s="143" t="s">
        <v>119</v>
      </c>
      <c r="E28" s="250">
        <f t="shared" si="1"/>
        <v>-62529506.337775856</v>
      </c>
      <c r="F28" s="251">
        <v>0</v>
      </c>
      <c r="G28" s="251">
        <v>-2910588.5096760043</v>
      </c>
      <c r="H28" s="251">
        <v>-3710377.7999269688</v>
      </c>
      <c r="I28" s="251">
        <v>-4464364.6734795617</v>
      </c>
      <c r="J28" s="251">
        <v>-4425348.2175300447</v>
      </c>
      <c r="K28" s="251">
        <v>-5906770.7931486424</v>
      </c>
      <c r="L28" s="251">
        <v>-5513423.9814757248</v>
      </c>
      <c r="M28" s="251">
        <v>-6261789.7849059775</v>
      </c>
      <c r="N28" s="251">
        <v>-6316222.2608661475</v>
      </c>
      <c r="O28" s="251">
        <v>-6930109.1032623053</v>
      </c>
      <c r="P28" s="251">
        <v>-7594520.2207376361</v>
      </c>
      <c r="Q28" s="251">
        <v>-8495990.9927668404</v>
      </c>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row>
    <row r="29" spans="2:60" x14ac:dyDescent="0.2">
      <c r="B29" s="357"/>
      <c r="C29" s="119"/>
      <c r="D29" s="143" t="s">
        <v>318</v>
      </c>
      <c r="E29" s="250">
        <f t="shared" si="1"/>
        <v>-243735.72206484296</v>
      </c>
      <c r="F29" s="251">
        <v>0</v>
      </c>
      <c r="G29" s="251">
        <v>0</v>
      </c>
      <c r="H29" s="251">
        <v>0</v>
      </c>
      <c r="I29" s="251">
        <v>0</v>
      </c>
      <c r="J29" s="251">
        <v>0</v>
      </c>
      <c r="K29" s="251">
        <v>-26974.970940658142</v>
      </c>
      <c r="L29" s="251">
        <v>-23670.003253375085</v>
      </c>
      <c r="M29" s="251">
        <v>-19672.482237839966</v>
      </c>
      <c r="N29" s="251">
        <v>-35750.336567563056</v>
      </c>
      <c r="O29" s="251">
        <v>-34991.994589569455</v>
      </c>
      <c r="P29" s="251">
        <v>-41415.111909735228</v>
      </c>
      <c r="Q29" s="251">
        <v>-61260.822566102033</v>
      </c>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row>
    <row r="30" spans="2:60" x14ac:dyDescent="0.2">
      <c r="B30" s="357" t="s">
        <v>584</v>
      </c>
      <c r="C30" s="119"/>
      <c r="D30" s="143" t="s">
        <v>165</v>
      </c>
      <c r="E30" s="250">
        <f t="shared" si="1"/>
        <v>-95988429.859688103</v>
      </c>
      <c r="F30" s="251">
        <v>0</v>
      </c>
      <c r="G30" s="251">
        <v>0</v>
      </c>
      <c r="H30" s="251">
        <v>-10665989.857103508</v>
      </c>
      <c r="I30" s="251">
        <v>-9696486.445488032</v>
      </c>
      <c r="J30" s="251">
        <v>-7762447.871384291</v>
      </c>
      <c r="K30" s="251">
        <v>-6339111.7274114322</v>
      </c>
      <c r="L30" s="251">
        <v>-5112604.5330944695</v>
      </c>
      <c r="M30" s="251">
        <v>-4472407.7857578546</v>
      </c>
      <c r="N30" s="251">
        <v>-3226002.4425204028</v>
      </c>
      <c r="O30" s="251">
        <v>-1914045.9542830887</v>
      </c>
      <c r="P30" s="251">
        <v>-21549062.407588821</v>
      </c>
      <c r="Q30" s="251">
        <v>-25250270.835056193</v>
      </c>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1"/>
      <c r="AQ30" s="251"/>
      <c r="AR30" s="251"/>
      <c r="AS30" s="251"/>
      <c r="AT30" s="251"/>
      <c r="AU30" s="251"/>
      <c r="AV30" s="251"/>
      <c r="AW30" s="251"/>
      <c r="AX30" s="251"/>
      <c r="AY30" s="251"/>
      <c r="AZ30" s="251"/>
      <c r="BA30" s="251"/>
      <c r="BB30" s="251"/>
      <c r="BC30" s="251"/>
      <c r="BD30" s="251"/>
      <c r="BE30" s="251"/>
      <c r="BF30" s="251"/>
      <c r="BG30" s="251"/>
      <c r="BH30" s="251"/>
    </row>
    <row r="31" spans="2:60" x14ac:dyDescent="0.2">
      <c r="B31" s="291"/>
      <c r="C31" s="119"/>
      <c r="D31" s="142" t="s">
        <v>166</v>
      </c>
      <c r="E31" s="250">
        <f t="shared" si="1"/>
        <v>151674121.11765498</v>
      </c>
      <c r="F31" s="252">
        <f>SUM(F26:F30)</f>
        <v>0</v>
      </c>
      <c r="G31" s="252">
        <f t="shared" ref="G31:BH31" si="5">SUM(G26:G30)</f>
        <v>10229998.775468424</v>
      </c>
      <c r="H31" s="252">
        <f t="shared" si="5"/>
        <v>10896656.551675189</v>
      </c>
      <c r="I31" s="252">
        <f t="shared" si="5"/>
        <v>12996852.000486556</v>
      </c>
      <c r="J31" s="252">
        <f t="shared" si="5"/>
        <v>13993111.56040406</v>
      </c>
      <c r="K31" s="252">
        <f t="shared" si="5"/>
        <v>18072555.720298044</v>
      </c>
      <c r="L31" s="252">
        <f t="shared" si="5"/>
        <v>17541022.371085219</v>
      </c>
      <c r="M31" s="252">
        <f t="shared" si="5"/>
        <v>19373338.229459047</v>
      </c>
      <c r="N31" s="252">
        <f t="shared" si="5"/>
        <v>20271819.718101464</v>
      </c>
      <c r="O31" s="252">
        <f t="shared" si="5"/>
        <v>22512589.237599004</v>
      </c>
      <c r="P31" s="252">
        <f t="shared" si="5"/>
        <v>3741149.2578733414</v>
      </c>
      <c r="Q31" s="252">
        <f t="shared" si="5"/>
        <v>2045027.6952046193</v>
      </c>
      <c r="R31" s="252">
        <f t="shared" si="5"/>
        <v>0</v>
      </c>
      <c r="S31" s="252">
        <f t="shared" si="5"/>
        <v>0</v>
      </c>
      <c r="T31" s="252">
        <f t="shared" si="5"/>
        <v>0</v>
      </c>
      <c r="U31" s="252">
        <f t="shared" si="5"/>
        <v>0</v>
      </c>
      <c r="V31" s="252">
        <f t="shared" si="5"/>
        <v>0</v>
      </c>
      <c r="W31" s="252">
        <f t="shared" si="5"/>
        <v>0</v>
      </c>
      <c r="X31" s="252">
        <f t="shared" si="5"/>
        <v>0</v>
      </c>
      <c r="Y31" s="252">
        <f t="shared" si="5"/>
        <v>0</v>
      </c>
      <c r="Z31" s="252">
        <f t="shared" si="5"/>
        <v>0</v>
      </c>
      <c r="AA31" s="252">
        <f t="shared" si="5"/>
        <v>0</v>
      </c>
      <c r="AB31" s="252">
        <f t="shared" si="5"/>
        <v>0</v>
      </c>
      <c r="AC31" s="252">
        <f t="shared" si="5"/>
        <v>0</v>
      </c>
      <c r="AD31" s="252">
        <f t="shared" si="5"/>
        <v>0</v>
      </c>
      <c r="AE31" s="252">
        <f t="shared" si="5"/>
        <v>0</v>
      </c>
      <c r="AF31" s="252">
        <f t="shared" si="5"/>
        <v>0</v>
      </c>
      <c r="AG31" s="252">
        <f t="shared" si="5"/>
        <v>0</v>
      </c>
      <c r="AH31" s="252">
        <f t="shared" si="5"/>
        <v>0</v>
      </c>
      <c r="AI31" s="252">
        <f t="shared" si="5"/>
        <v>0</v>
      </c>
      <c r="AJ31" s="252">
        <f t="shared" si="5"/>
        <v>0</v>
      </c>
      <c r="AK31" s="252">
        <f t="shared" si="5"/>
        <v>0</v>
      </c>
      <c r="AL31" s="252">
        <f t="shared" si="5"/>
        <v>0</v>
      </c>
      <c r="AM31" s="252">
        <f t="shared" si="5"/>
        <v>0</v>
      </c>
      <c r="AN31" s="252">
        <f t="shared" si="5"/>
        <v>0</v>
      </c>
      <c r="AO31" s="252">
        <f t="shared" si="5"/>
        <v>0</v>
      </c>
      <c r="AP31" s="252">
        <f t="shared" si="5"/>
        <v>0</v>
      </c>
      <c r="AQ31" s="252">
        <f t="shared" si="5"/>
        <v>0</v>
      </c>
      <c r="AR31" s="252">
        <f t="shared" si="5"/>
        <v>0</v>
      </c>
      <c r="AS31" s="252">
        <f t="shared" si="5"/>
        <v>0</v>
      </c>
      <c r="AT31" s="252">
        <f t="shared" si="5"/>
        <v>0</v>
      </c>
      <c r="AU31" s="252">
        <f t="shared" si="5"/>
        <v>0</v>
      </c>
      <c r="AV31" s="252">
        <f t="shared" si="5"/>
        <v>0</v>
      </c>
      <c r="AW31" s="252">
        <f t="shared" si="5"/>
        <v>0</v>
      </c>
      <c r="AX31" s="252">
        <f t="shared" si="5"/>
        <v>0</v>
      </c>
      <c r="AY31" s="252">
        <f t="shared" si="5"/>
        <v>0</v>
      </c>
      <c r="AZ31" s="252">
        <f t="shared" si="5"/>
        <v>0</v>
      </c>
      <c r="BA31" s="252">
        <f t="shared" si="5"/>
        <v>0</v>
      </c>
      <c r="BB31" s="252">
        <f t="shared" si="5"/>
        <v>0</v>
      </c>
      <c r="BC31" s="252">
        <f t="shared" si="5"/>
        <v>0</v>
      </c>
      <c r="BD31" s="252">
        <f t="shared" si="5"/>
        <v>0</v>
      </c>
      <c r="BE31" s="252">
        <f t="shared" si="5"/>
        <v>0</v>
      </c>
      <c r="BF31" s="252">
        <f t="shared" si="5"/>
        <v>0</v>
      </c>
      <c r="BG31" s="252">
        <f t="shared" si="5"/>
        <v>0</v>
      </c>
      <c r="BH31" s="252">
        <f t="shared" si="5"/>
        <v>0</v>
      </c>
    </row>
    <row r="32" spans="2:60" ht="15.75" x14ac:dyDescent="0.2">
      <c r="B32" s="291"/>
      <c r="C32" s="34"/>
      <c r="D32" s="49" t="s">
        <v>205</v>
      </c>
      <c r="E32" s="250">
        <f t="shared" si="1"/>
        <v>4.6566128730773926E-9</v>
      </c>
      <c r="F32" s="252">
        <f>F16+F23-F31</f>
        <v>0</v>
      </c>
      <c r="G32" s="252">
        <f t="shared" ref="G32:BH32" si="6">G16+G23-G31</f>
        <v>127315024.67350812</v>
      </c>
      <c r="H32" s="252">
        <f t="shared" si="6"/>
        <v>-10440581.278419819</v>
      </c>
      <c r="I32" s="252">
        <f t="shared" si="6"/>
        <v>-11889833.789687084</v>
      </c>
      <c r="J32" s="252">
        <f t="shared" si="6"/>
        <v>-12923164.87684565</v>
      </c>
      <c r="K32" s="252">
        <f t="shared" si="6"/>
        <v>-16261884.548704118</v>
      </c>
      <c r="L32" s="252">
        <f t="shared" si="6"/>
        <v>-16345031.30081659</v>
      </c>
      <c r="M32" s="252">
        <f t="shared" si="6"/>
        <v>-16629592.831470739</v>
      </c>
      <c r="N32" s="252">
        <f t="shared" si="6"/>
        <v>-17856653.605983611</v>
      </c>
      <c r="O32" s="252">
        <f t="shared" si="6"/>
        <v>-21159353.886629056</v>
      </c>
      <c r="P32" s="252">
        <f t="shared" si="6"/>
        <v>-3808928.5549514536</v>
      </c>
      <c r="Q32" s="252">
        <f t="shared" si="6"/>
        <v>6.5192580223083496E-9</v>
      </c>
      <c r="R32" s="252">
        <f t="shared" si="6"/>
        <v>0</v>
      </c>
      <c r="S32" s="252">
        <f t="shared" si="6"/>
        <v>0</v>
      </c>
      <c r="T32" s="252">
        <f t="shared" si="6"/>
        <v>0</v>
      </c>
      <c r="U32" s="252">
        <f t="shared" si="6"/>
        <v>0</v>
      </c>
      <c r="V32" s="252">
        <f t="shared" si="6"/>
        <v>0</v>
      </c>
      <c r="W32" s="252">
        <f t="shared" si="6"/>
        <v>0</v>
      </c>
      <c r="X32" s="252">
        <f t="shared" si="6"/>
        <v>0</v>
      </c>
      <c r="Y32" s="252">
        <f t="shared" si="6"/>
        <v>0</v>
      </c>
      <c r="Z32" s="252">
        <f t="shared" si="6"/>
        <v>0</v>
      </c>
      <c r="AA32" s="252">
        <f t="shared" si="6"/>
        <v>0</v>
      </c>
      <c r="AB32" s="252">
        <f t="shared" si="6"/>
        <v>0</v>
      </c>
      <c r="AC32" s="252">
        <f t="shared" si="6"/>
        <v>0</v>
      </c>
      <c r="AD32" s="252">
        <f t="shared" si="6"/>
        <v>0</v>
      </c>
      <c r="AE32" s="252">
        <f t="shared" si="6"/>
        <v>0</v>
      </c>
      <c r="AF32" s="252">
        <f t="shared" si="6"/>
        <v>0</v>
      </c>
      <c r="AG32" s="252">
        <f t="shared" si="6"/>
        <v>0</v>
      </c>
      <c r="AH32" s="252">
        <f t="shared" si="6"/>
        <v>0</v>
      </c>
      <c r="AI32" s="252">
        <f t="shared" si="6"/>
        <v>0</v>
      </c>
      <c r="AJ32" s="252">
        <f t="shared" si="6"/>
        <v>0</v>
      </c>
      <c r="AK32" s="252">
        <f t="shared" si="6"/>
        <v>0</v>
      </c>
      <c r="AL32" s="252">
        <f t="shared" si="6"/>
        <v>0</v>
      </c>
      <c r="AM32" s="252">
        <f t="shared" si="6"/>
        <v>0</v>
      </c>
      <c r="AN32" s="252">
        <f t="shared" si="6"/>
        <v>0</v>
      </c>
      <c r="AO32" s="252">
        <f t="shared" si="6"/>
        <v>0</v>
      </c>
      <c r="AP32" s="252">
        <f t="shared" si="6"/>
        <v>0</v>
      </c>
      <c r="AQ32" s="252">
        <f t="shared" si="6"/>
        <v>0</v>
      </c>
      <c r="AR32" s="252">
        <f t="shared" si="6"/>
        <v>0</v>
      </c>
      <c r="AS32" s="252">
        <f t="shared" si="6"/>
        <v>0</v>
      </c>
      <c r="AT32" s="252">
        <f t="shared" si="6"/>
        <v>0</v>
      </c>
      <c r="AU32" s="252">
        <f t="shared" si="6"/>
        <v>0</v>
      </c>
      <c r="AV32" s="252">
        <f t="shared" si="6"/>
        <v>0</v>
      </c>
      <c r="AW32" s="252">
        <f t="shared" si="6"/>
        <v>0</v>
      </c>
      <c r="AX32" s="252">
        <f t="shared" si="6"/>
        <v>0</v>
      </c>
      <c r="AY32" s="252">
        <f t="shared" si="6"/>
        <v>0</v>
      </c>
      <c r="AZ32" s="252">
        <f t="shared" si="6"/>
        <v>0</v>
      </c>
      <c r="BA32" s="252">
        <f t="shared" si="6"/>
        <v>0</v>
      </c>
      <c r="BB32" s="252">
        <f t="shared" si="6"/>
        <v>0</v>
      </c>
      <c r="BC32" s="252">
        <f t="shared" si="6"/>
        <v>0</v>
      </c>
      <c r="BD32" s="252">
        <f t="shared" si="6"/>
        <v>0</v>
      </c>
      <c r="BE32" s="252">
        <f t="shared" si="6"/>
        <v>0</v>
      </c>
      <c r="BF32" s="252">
        <f t="shared" si="6"/>
        <v>0</v>
      </c>
      <c r="BG32" s="252">
        <f t="shared" si="6"/>
        <v>0</v>
      </c>
      <c r="BH32" s="252">
        <f t="shared" si="6"/>
        <v>0</v>
      </c>
    </row>
    <row r="33" spans="2:60" ht="14.25" customHeight="1" x14ac:dyDescent="0.2">
      <c r="B33" s="292"/>
      <c r="C33" s="34" t="s">
        <v>505</v>
      </c>
      <c r="D33" s="308" t="s">
        <v>445</v>
      </c>
      <c r="E33" s="250"/>
      <c r="F33" s="252"/>
      <c r="G33" s="250">
        <f t="shared" ref="G33:AL33" si="7">F24+F33-F31</f>
        <v>0</v>
      </c>
      <c r="H33" s="250">
        <f>G24+G33-G31</f>
        <v>127315024.67350812</v>
      </c>
      <c r="I33" s="250">
        <f t="shared" si="7"/>
        <v>116874443.3950883</v>
      </c>
      <c r="J33" s="250">
        <f t="shared" si="7"/>
        <v>104984609.60540122</v>
      </c>
      <c r="K33" s="250">
        <f t="shared" si="7"/>
        <v>92061444.72855556</v>
      </c>
      <c r="L33" s="250">
        <f t="shared" si="7"/>
        <v>75799560.179851443</v>
      </c>
      <c r="M33" s="250">
        <f t="shared" si="7"/>
        <v>59454528.879034854</v>
      </c>
      <c r="N33" s="250">
        <f t="shared" si="7"/>
        <v>42824936.047564119</v>
      </c>
      <c r="O33" s="250">
        <f t="shared" si="7"/>
        <v>24968282.441580512</v>
      </c>
      <c r="P33" s="250">
        <f t="shared" si="7"/>
        <v>3808928.5549514554</v>
      </c>
      <c r="Q33" s="250">
        <f t="shared" si="7"/>
        <v>0</v>
      </c>
      <c r="R33" s="250">
        <f t="shared" si="7"/>
        <v>6.5192580223083496E-9</v>
      </c>
      <c r="S33" s="250">
        <f t="shared" si="7"/>
        <v>6.5192580223083496E-9</v>
      </c>
      <c r="T33" s="250">
        <f t="shared" si="7"/>
        <v>6.5192580223083496E-9</v>
      </c>
      <c r="U33" s="250">
        <f t="shared" si="7"/>
        <v>6.5192580223083496E-9</v>
      </c>
      <c r="V33" s="250">
        <f t="shared" si="7"/>
        <v>6.5192580223083496E-9</v>
      </c>
      <c r="W33" s="250">
        <f t="shared" si="7"/>
        <v>6.5192580223083496E-9</v>
      </c>
      <c r="X33" s="250">
        <f t="shared" si="7"/>
        <v>6.5192580223083496E-9</v>
      </c>
      <c r="Y33" s="250">
        <f t="shared" si="7"/>
        <v>6.5192580223083496E-9</v>
      </c>
      <c r="Z33" s="250">
        <f t="shared" si="7"/>
        <v>6.5192580223083496E-9</v>
      </c>
      <c r="AA33" s="250">
        <f t="shared" si="7"/>
        <v>6.5192580223083496E-9</v>
      </c>
      <c r="AB33" s="250">
        <f t="shared" si="7"/>
        <v>6.5192580223083496E-9</v>
      </c>
      <c r="AC33" s="250">
        <f t="shared" si="7"/>
        <v>6.5192580223083496E-9</v>
      </c>
      <c r="AD33" s="250">
        <f t="shared" si="7"/>
        <v>6.5192580223083496E-9</v>
      </c>
      <c r="AE33" s="250">
        <f t="shared" si="7"/>
        <v>6.5192580223083496E-9</v>
      </c>
      <c r="AF33" s="250">
        <f t="shared" si="7"/>
        <v>6.5192580223083496E-9</v>
      </c>
      <c r="AG33" s="250">
        <f t="shared" si="7"/>
        <v>6.5192580223083496E-9</v>
      </c>
      <c r="AH33" s="250">
        <f t="shared" si="7"/>
        <v>6.5192580223083496E-9</v>
      </c>
      <c r="AI33" s="250">
        <f t="shared" si="7"/>
        <v>6.5192580223083496E-9</v>
      </c>
      <c r="AJ33" s="250">
        <f t="shared" si="7"/>
        <v>6.5192580223083496E-9</v>
      </c>
      <c r="AK33" s="250">
        <f t="shared" si="7"/>
        <v>6.5192580223083496E-9</v>
      </c>
      <c r="AL33" s="250">
        <f t="shared" si="7"/>
        <v>6.5192580223083496E-9</v>
      </c>
      <c r="AM33" s="250">
        <f t="shared" ref="AM33:BH33" si="8">AL24+AL33-AL31</f>
        <v>6.5192580223083496E-9</v>
      </c>
      <c r="AN33" s="250">
        <f t="shared" si="8"/>
        <v>6.5192580223083496E-9</v>
      </c>
      <c r="AO33" s="250">
        <f t="shared" si="8"/>
        <v>6.5192580223083496E-9</v>
      </c>
      <c r="AP33" s="250">
        <f t="shared" si="8"/>
        <v>6.5192580223083496E-9</v>
      </c>
      <c r="AQ33" s="250">
        <f t="shared" si="8"/>
        <v>6.5192580223083496E-9</v>
      </c>
      <c r="AR33" s="250">
        <f t="shared" si="8"/>
        <v>6.5192580223083496E-9</v>
      </c>
      <c r="AS33" s="250">
        <f t="shared" si="8"/>
        <v>6.5192580223083496E-9</v>
      </c>
      <c r="AT33" s="250">
        <f t="shared" si="8"/>
        <v>6.5192580223083496E-9</v>
      </c>
      <c r="AU33" s="250">
        <f t="shared" si="8"/>
        <v>6.5192580223083496E-9</v>
      </c>
      <c r="AV33" s="250">
        <f t="shared" si="8"/>
        <v>6.5192580223083496E-9</v>
      </c>
      <c r="AW33" s="250">
        <f t="shared" si="8"/>
        <v>6.5192580223083496E-9</v>
      </c>
      <c r="AX33" s="250">
        <f t="shared" si="8"/>
        <v>6.5192580223083496E-9</v>
      </c>
      <c r="AY33" s="250">
        <f t="shared" si="8"/>
        <v>6.5192580223083496E-9</v>
      </c>
      <c r="AZ33" s="250">
        <f t="shared" si="8"/>
        <v>6.5192580223083496E-9</v>
      </c>
      <c r="BA33" s="250">
        <f t="shared" si="8"/>
        <v>6.5192580223083496E-9</v>
      </c>
      <c r="BB33" s="250">
        <f t="shared" si="8"/>
        <v>6.5192580223083496E-9</v>
      </c>
      <c r="BC33" s="250">
        <f t="shared" si="8"/>
        <v>6.5192580223083496E-9</v>
      </c>
      <c r="BD33" s="250">
        <f t="shared" si="8"/>
        <v>6.5192580223083496E-9</v>
      </c>
      <c r="BE33" s="250">
        <f t="shared" si="8"/>
        <v>6.5192580223083496E-9</v>
      </c>
      <c r="BF33" s="250">
        <f t="shared" si="8"/>
        <v>6.5192580223083496E-9</v>
      </c>
      <c r="BG33" s="250">
        <f t="shared" si="8"/>
        <v>6.5192580223083496E-9</v>
      </c>
      <c r="BH33" s="250">
        <f t="shared" si="8"/>
        <v>6.5192580223083496E-9</v>
      </c>
    </row>
    <row r="34" spans="2:60" ht="14.25" customHeight="1" x14ac:dyDescent="0.2">
      <c r="B34" s="292"/>
      <c r="C34" s="34" t="s">
        <v>505</v>
      </c>
      <c r="D34" s="308" t="s">
        <v>446</v>
      </c>
      <c r="E34" s="250"/>
      <c r="F34" s="377" t="s">
        <v>569</v>
      </c>
      <c r="G34" s="377" t="s">
        <v>569</v>
      </c>
      <c r="H34" s="377">
        <v>8.3776364058019151E-2</v>
      </c>
      <c r="I34" s="377">
        <v>8.2964985019946036E-2</v>
      </c>
      <c r="J34" s="377">
        <v>7.3938912575476495E-2</v>
      </c>
      <c r="K34" s="377">
        <v>6.8857400034318283E-2</v>
      </c>
      <c r="L34" s="377">
        <v>6.7448999980523228E-2</v>
      </c>
      <c r="M34" s="377">
        <v>7.5224005136048364E-2</v>
      </c>
      <c r="N34" s="377">
        <v>7.5330000234849107E-2</v>
      </c>
      <c r="O34" s="377">
        <v>7.6659095745230943E-2</v>
      </c>
      <c r="P34" s="377">
        <v>7.6418797304234162E-2</v>
      </c>
      <c r="Q34" s="251" t="s">
        <v>569</v>
      </c>
      <c r="R34" s="251"/>
      <c r="S34" s="251"/>
      <c r="T34" s="251"/>
      <c r="U34" s="251"/>
      <c r="V34" s="251"/>
      <c r="W34" s="251"/>
      <c r="X34" s="251"/>
      <c r="Y34" s="251"/>
      <c r="Z34" s="251"/>
      <c r="AA34" s="251"/>
      <c r="AB34" s="251"/>
      <c r="AC34" s="251"/>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1"/>
      <c r="AZ34" s="251"/>
      <c r="BA34" s="251"/>
      <c r="BB34" s="251"/>
      <c r="BC34" s="251"/>
      <c r="BD34" s="251"/>
      <c r="BE34" s="251"/>
      <c r="BF34" s="251"/>
      <c r="BG34" s="251"/>
      <c r="BH34" s="251"/>
    </row>
    <row r="35" spans="2:60" ht="29.25" customHeight="1" x14ac:dyDescent="0.2"/>
    <row r="36" spans="2:60" ht="15.75" x14ac:dyDescent="0.25">
      <c r="B36" s="333" t="s">
        <v>222</v>
      </c>
      <c r="C36" s="334"/>
    </row>
    <row r="37" spans="2:60" x14ac:dyDescent="0.2">
      <c r="B37" s="335"/>
      <c r="C37" s="336"/>
    </row>
    <row r="38" spans="2:60" x14ac:dyDescent="0.2">
      <c r="B38" s="85" t="s">
        <v>137</v>
      </c>
      <c r="C38" s="120">
        <v>42339</v>
      </c>
    </row>
    <row r="39" spans="2:60" x14ac:dyDescent="0.2">
      <c r="B39" s="85" t="s">
        <v>167</v>
      </c>
      <c r="C39" s="391">
        <f>E11</f>
        <v>3994415.1739307535</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sheetPr>
  <dimension ref="B1:E34"/>
  <sheetViews>
    <sheetView zoomScaleNormal="100" workbookViewId="0"/>
  </sheetViews>
  <sheetFormatPr defaultColWidth="9.140625" defaultRowHeight="12.75" x14ac:dyDescent="0.2"/>
  <cols>
    <col min="1" max="1" width="12.140625" style="28" customWidth="1"/>
    <col min="2" max="2" width="21" style="28" customWidth="1"/>
    <col min="3" max="3" width="62" style="28" bestFit="1" customWidth="1"/>
    <col min="4" max="4" width="16.5703125" style="28" bestFit="1" customWidth="1"/>
    <col min="5" max="5" width="22" style="28" bestFit="1" customWidth="1"/>
    <col min="6" max="6" width="9.42578125" style="28" customWidth="1"/>
    <col min="7" max="7" width="25.140625" style="28" customWidth="1"/>
    <col min="8" max="16384" width="9.140625" style="28"/>
  </cols>
  <sheetData>
    <row r="1" spans="2:5" ht="20.25" x14ac:dyDescent="0.3">
      <c r="B1" s="451" t="s">
        <v>200</v>
      </c>
      <c r="C1" s="451"/>
      <c r="D1" s="15"/>
      <c r="E1" s="15"/>
    </row>
    <row r="2" spans="2:5" ht="20.25" x14ac:dyDescent="0.3">
      <c r="B2" s="45" t="str">
        <f>Tradingname</f>
        <v>APA OPERATIONS PTY LIMITED</v>
      </c>
      <c r="C2" s="46"/>
      <c r="D2" s="29"/>
      <c r="E2" s="29"/>
    </row>
    <row r="3" spans="2:5" ht="15.75" customHeight="1" x14ac:dyDescent="0.45">
      <c r="B3" s="47" t="s">
        <v>240</v>
      </c>
      <c r="C3" s="48" t="str">
        <f>TEXT(Yearstart,"dd/mm/yyyy")&amp;" to "&amp;TEXT(Yearending,"dd/mm/yyyy")</f>
        <v>01/07/2025 to 30/06/2026</v>
      </c>
      <c r="E3" s="41"/>
    </row>
    <row r="4" spans="2:5" ht="20.25" x14ac:dyDescent="0.3">
      <c r="B4" s="14"/>
    </row>
    <row r="5" spans="2:5" ht="15.75" x14ac:dyDescent="0.25">
      <c r="B5" s="32" t="s">
        <v>226</v>
      </c>
      <c r="C5" s="30"/>
      <c r="D5" s="30"/>
      <c r="E5" s="30"/>
    </row>
    <row r="6" spans="2:5" ht="15.75" x14ac:dyDescent="0.25">
      <c r="B6" s="32"/>
      <c r="C6" s="30"/>
      <c r="D6" s="30"/>
      <c r="E6" s="30"/>
    </row>
    <row r="7" spans="2:5" ht="25.5" x14ac:dyDescent="0.2">
      <c r="B7" s="100" t="s">
        <v>223</v>
      </c>
      <c r="C7" s="100" t="s">
        <v>173</v>
      </c>
      <c r="D7" s="100" t="s">
        <v>174</v>
      </c>
      <c r="E7" s="100" t="s">
        <v>210</v>
      </c>
    </row>
    <row r="8" spans="2:5" x14ac:dyDescent="0.2">
      <c r="B8" s="353"/>
      <c r="C8" s="356"/>
      <c r="D8" s="356"/>
      <c r="E8" s="281"/>
    </row>
    <row r="9" spans="2:5" x14ac:dyDescent="0.2">
      <c r="B9" s="353"/>
      <c r="C9" s="356"/>
      <c r="D9" s="356"/>
      <c r="E9" s="281"/>
    </row>
    <row r="10" spans="2:5" x14ac:dyDescent="0.2">
      <c r="B10" s="353"/>
      <c r="C10" s="356"/>
      <c r="D10" s="356"/>
      <c r="E10" s="281"/>
    </row>
    <row r="11" spans="2:5" x14ac:dyDescent="0.2">
      <c r="B11" s="353"/>
      <c r="C11" s="356"/>
      <c r="D11" s="356"/>
      <c r="E11" s="281"/>
    </row>
    <row r="12" spans="2:5" x14ac:dyDescent="0.2">
      <c r="B12" s="353"/>
      <c r="C12" s="356"/>
      <c r="D12" s="356"/>
      <c r="E12" s="281"/>
    </row>
    <row r="13" spans="2:5" x14ac:dyDescent="0.2">
      <c r="B13" s="353"/>
      <c r="C13" s="356"/>
      <c r="D13" s="356"/>
      <c r="E13" s="281"/>
    </row>
    <row r="14" spans="2:5" x14ac:dyDescent="0.2">
      <c r="B14" s="353"/>
      <c r="C14" s="356"/>
      <c r="D14" s="356"/>
      <c r="E14" s="281"/>
    </row>
    <row r="15" spans="2:5" x14ac:dyDescent="0.2">
      <c r="B15" s="353"/>
      <c r="C15" s="356"/>
      <c r="D15" s="356"/>
      <c r="E15" s="281"/>
    </row>
    <row r="16" spans="2:5" x14ac:dyDescent="0.2">
      <c r="B16" s="135"/>
      <c r="C16" s="135"/>
      <c r="D16" s="245"/>
      <c r="E16" s="281"/>
    </row>
    <row r="17" spans="2:5" x14ac:dyDescent="0.2">
      <c r="B17" s="135"/>
      <c r="C17" s="135"/>
      <c r="D17" s="245"/>
      <c r="E17" s="281"/>
    </row>
    <row r="18" spans="2:5" x14ac:dyDescent="0.2">
      <c r="B18" s="135"/>
      <c r="C18" s="135"/>
      <c r="D18" s="245"/>
      <c r="E18" s="281"/>
    </row>
    <row r="19" spans="2:5" x14ac:dyDescent="0.2">
      <c r="B19" s="135"/>
      <c r="C19" s="135"/>
      <c r="D19" s="245"/>
      <c r="E19" s="281"/>
    </row>
    <row r="20" spans="2:5" x14ac:dyDescent="0.2">
      <c r="B20" s="135"/>
      <c r="C20" s="135"/>
      <c r="D20" s="245"/>
      <c r="E20" s="281"/>
    </row>
    <row r="21" spans="2:5" x14ac:dyDescent="0.2">
      <c r="B21" s="135"/>
      <c r="C21" s="135"/>
      <c r="D21" s="245"/>
      <c r="E21" s="281"/>
    </row>
    <row r="22" spans="2:5" x14ac:dyDescent="0.2">
      <c r="B22" s="135"/>
      <c r="C22" s="135"/>
      <c r="D22" s="245"/>
      <c r="E22" s="281"/>
    </row>
    <row r="23" spans="2:5" x14ac:dyDescent="0.2">
      <c r="B23" s="135"/>
      <c r="C23" s="135"/>
      <c r="D23" s="245"/>
      <c r="E23" s="281"/>
    </row>
    <row r="24" spans="2:5" x14ac:dyDescent="0.2">
      <c r="B24" s="135"/>
      <c r="C24" s="135"/>
      <c r="D24" s="245"/>
      <c r="E24" s="281"/>
    </row>
    <row r="25" spans="2:5" x14ac:dyDescent="0.2">
      <c r="B25" s="135"/>
      <c r="C25" s="135"/>
      <c r="D25" s="245"/>
      <c r="E25" s="281"/>
    </row>
    <row r="26" spans="2:5" x14ac:dyDescent="0.2">
      <c r="B26" s="135"/>
      <c r="C26" s="135"/>
      <c r="D26" s="245"/>
      <c r="E26" s="281"/>
    </row>
    <row r="27" spans="2:5" x14ac:dyDescent="0.2">
      <c r="B27" s="135"/>
      <c r="C27" s="135"/>
      <c r="D27" s="245"/>
      <c r="E27" s="281"/>
    </row>
    <row r="28" spans="2:5" x14ac:dyDescent="0.2">
      <c r="B28" s="135"/>
      <c r="C28" s="135"/>
      <c r="D28" s="245"/>
      <c r="E28" s="281"/>
    </row>
    <row r="29" spans="2:5" x14ac:dyDescent="0.2">
      <c r="B29" s="135"/>
      <c r="C29" s="135"/>
      <c r="D29" s="245"/>
      <c r="E29" s="281"/>
    </row>
    <row r="30" spans="2:5" x14ac:dyDescent="0.2">
      <c r="B30" s="135"/>
      <c r="C30" s="135"/>
      <c r="D30" s="245"/>
      <c r="E30" s="281"/>
    </row>
    <row r="31" spans="2:5" x14ac:dyDescent="0.2">
      <c r="B31" s="135"/>
      <c r="C31" s="135"/>
      <c r="D31" s="245"/>
      <c r="E31" s="281"/>
    </row>
    <row r="32" spans="2:5" x14ac:dyDescent="0.2">
      <c r="B32" s="135"/>
      <c r="C32" s="135"/>
      <c r="D32" s="245"/>
      <c r="E32" s="281"/>
    </row>
    <row r="33" spans="2:5" x14ac:dyDescent="0.2">
      <c r="B33" s="135"/>
      <c r="C33" s="135"/>
      <c r="D33" s="245"/>
      <c r="E33" s="281"/>
    </row>
    <row r="34" spans="2:5" x14ac:dyDescent="0.2">
      <c r="B34" s="135"/>
      <c r="C34" s="135"/>
      <c r="D34" s="245"/>
      <c r="E34" s="281"/>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E9D9"/>
  </sheetPr>
  <dimension ref="A1:N1"/>
  <sheetViews>
    <sheetView zoomScaleNormal="100" workbookViewId="0"/>
  </sheetViews>
  <sheetFormatPr defaultColWidth="9" defaultRowHeight="12.75" x14ac:dyDescent="0.2"/>
  <cols>
    <col min="1" max="16384" width="9" style="329"/>
  </cols>
  <sheetData>
    <row r="1" spans="1:14" x14ac:dyDescent="0.2">
      <c r="A1"/>
      <c r="N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pageSetUpPr fitToPage="1"/>
  </sheetPr>
  <dimension ref="B1:BJ111"/>
  <sheetViews>
    <sheetView zoomScaleNormal="100" workbookViewId="0"/>
  </sheetViews>
  <sheetFormatPr defaultColWidth="9.140625" defaultRowHeight="12.75" x14ac:dyDescent="0.2"/>
  <cols>
    <col min="1" max="1" width="11.85546875" style="16" customWidth="1"/>
    <col min="2" max="2" width="24.5703125" style="16" customWidth="1"/>
    <col min="3" max="3" width="35.85546875" style="16" customWidth="1"/>
    <col min="4" max="4" width="18.140625" style="16" customWidth="1"/>
    <col min="5" max="5" width="24.5703125" style="16" customWidth="1"/>
    <col min="6" max="19" width="10.42578125" style="16" customWidth="1"/>
    <col min="20" max="20" width="9.5703125" style="16" customWidth="1"/>
    <col min="21" max="22" width="9.140625" style="16"/>
    <col min="23" max="23" width="10.5703125" style="16" customWidth="1"/>
    <col min="24" max="25" width="9.140625" style="16"/>
    <col min="26" max="26" width="10" style="16" customWidth="1"/>
    <col min="27" max="28" width="9.140625" style="16"/>
    <col min="29" max="29" width="10.5703125" style="16" customWidth="1"/>
    <col min="30" max="31" width="9.140625" style="16"/>
    <col min="32" max="32" width="11" style="16" customWidth="1"/>
    <col min="33" max="34" width="9.140625" style="16"/>
    <col min="35" max="35" width="10.42578125" style="16" customWidth="1"/>
    <col min="36" max="37" width="9.140625" style="16"/>
    <col min="38" max="38" width="14" style="16" customWidth="1"/>
    <col min="39" max="39" width="9.5703125" style="16" customWidth="1"/>
    <col min="40" max="41" width="9.140625" style="16"/>
    <col min="42" max="42" width="10.42578125" style="16" customWidth="1"/>
    <col min="43" max="44" width="9.140625" style="16"/>
    <col min="45" max="45" width="10.42578125" style="16" customWidth="1"/>
    <col min="46" max="47" width="9.140625" style="16"/>
    <col min="48" max="48" width="10.5703125" style="16" customWidth="1"/>
    <col min="49" max="50" width="9.140625" style="16"/>
    <col min="51" max="62" width="9.5703125" style="16" customWidth="1"/>
    <col min="63" max="16384" width="9.140625" style="16"/>
  </cols>
  <sheetData>
    <row r="1" spans="2:62" ht="20.25" x14ac:dyDescent="0.3">
      <c r="B1" s="453" t="s">
        <v>201</v>
      </c>
      <c r="C1" s="453"/>
      <c r="D1" s="464"/>
    </row>
    <row r="2" spans="2:62" ht="15" x14ac:dyDescent="0.25">
      <c r="B2" s="320" t="str">
        <f>Tradingname</f>
        <v>APA OPERATIONS PTY LIMITED</v>
      </c>
      <c r="C2" s="321"/>
    </row>
    <row r="3" spans="2:62" ht="15" x14ac:dyDescent="0.25">
      <c r="B3" s="322" t="s">
        <v>240</v>
      </c>
      <c r="C3" s="323" t="str">
        <f>TEXT(Yearstart,"dd/mm/yyyy")&amp;" to "&amp;TEXT(Yearending,"dd/mm/yyyy")</f>
        <v>01/07/2025 to 30/06/2026</v>
      </c>
    </row>
    <row r="4" spans="2:62" x14ac:dyDescent="0.2">
      <c r="B4" s="23"/>
      <c r="C4" s="23"/>
    </row>
    <row r="5" spans="2:62" ht="15.75" x14ac:dyDescent="0.2">
      <c r="B5" s="443" t="s">
        <v>203</v>
      </c>
      <c r="C5" s="443"/>
      <c r="D5" s="443"/>
      <c r="E5" s="185"/>
    </row>
    <row r="7" spans="2:62" s="24" customFormat="1" ht="13.35" customHeight="1" x14ac:dyDescent="0.2">
      <c r="B7" s="471" t="s">
        <v>507</v>
      </c>
      <c r="C7" s="471" t="s">
        <v>33</v>
      </c>
      <c r="D7" s="201"/>
      <c r="E7" s="474" t="s">
        <v>506</v>
      </c>
      <c r="F7" s="477" t="s">
        <v>101</v>
      </c>
      <c r="G7" s="478"/>
      <c r="H7" s="478"/>
      <c r="I7" s="478"/>
      <c r="J7" s="478"/>
      <c r="K7" s="479"/>
      <c r="L7" s="483" t="s">
        <v>102</v>
      </c>
      <c r="M7" s="484"/>
      <c r="N7" s="484"/>
      <c r="O7" s="484"/>
      <c r="P7" s="484"/>
      <c r="Q7" s="484"/>
      <c r="R7" s="485"/>
      <c r="S7" s="465" t="s">
        <v>103</v>
      </c>
      <c r="T7" s="466"/>
      <c r="U7" s="466"/>
      <c r="V7" s="466"/>
      <c r="W7" s="466"/>
      <c r="X7" s="466"/>
      <c r="Y7" s="466"/>
      <c r="Z7" s="466"/>
      <c r="AA7" s="466"/>
      <c r="AB7" s="466"/>
      <c r="AC7" s="466"/>
      <c r="AD7" s="466"/>
      <c r="AE7" s="466"/>
      <c r="AF7" s="466"/>
      <c r="AG7" s="466"/>
      <c r="AH7" s="466"/>
      <c r="AI7" s="466"/>
      <c r="AJ7" s="466"/>
      <c r="AK7" s="467"/>
      <c r="AL7" s="468" t="s">
        <v>104</v>
      </c>
      <c r="AM7" s="469"/>
      <c r="AN7" s="469"/>
      <c r="AO7" s="469"/>
      <c r="AP7" s="469"/>
      <c r="AQ7" s="469"/>
      <c r="AR7" s="469"/>
      <c r="AS7" s="469"/>
      <c r="AT7" s="469"/>
      <c r="AU7" s="469"/>
      <c r="AV7" s="469"/>
      <c r="AW7" s="469"/>
      <c r="AX7" s="469"/>
      <c r="AY7" s="469"/>
      <c r="AZ7" s="469"/>
      <c r="BA7" s="469"/>
      <c r="BB7" s="469"/>
      <c r="BC7" s="469"/>
      <c r="BD7" s="469"/>
      <c r="BE7" s="469"/>
      <c r="BF7" s="469"/>
      <c r="BG7" s="469"/>
      <c r="BH7" s="469"/>
      <c r="BI7" s="469"/>
      <c r="BJ7" s="470"/>
    </row>
    <row r="8" spans="2:62" s="23" customFormat="1" ht="15" x14ac:dyDescent="0.2">
      <c r="B8" s="472"/>
      <c r="C8" s="472"/>
      <c r="D8" s="202"/>
      <c r="E8" s="475"/>
      <c r="F8" s="480"/>
      <c r="G8" s="481"/>
      <c r="H8" s="481"/>
      <c r="I8" s="481"/>
      <c r="J8" s="481"/>
      <c r="K8" s="482"/>
      <c r="L8" s="486"/>
      <c r="M8" s="487"/>
      <c r="N8" s="487"/>
      <c r="O8" s="487"/>
      <c r="P8" s="487"/>
      <c r="Q8" s="487"/>
      <c r="R8" s="487"/>
      <c r="S8" s="205"/>
      <c r="T8" s="466" t="s">
        <v>105</v>
      </c>
      <c r="U8" s="466"/>
      <c r="V8" s="466"/>
      <c r="W8" s="466"/>
      <c r="X8" s="466"/>
      <c r="Y8" s="467"/>
      <c r="Z8" s="492" t="s">
        <v>106</v>
      </c>
      <c r="AA8" s="492"/>
      <c r="AB8" s="492"/>
      <c r="AC8" s="492"/>
      <c r="AD8" s="492"/>
      <c r="AE8" s="493"/>
      <c r="AF8" s="491" t="s">
        <v>107</v>
      </c>
      <c r="AG8" s="492"/>
      <c r="AH8" s="492"/>
      <c r="AI8" s="492"/>
      <c r="AJ8" s="492"/>
      <c r="AK8" s="493"/>
      <c r="AL8" s="206"/>
      <c r="AM8" s="459" t="s">
        <v>108</v>
      </c>
      <c r="AN8" s="460"/>
      <c r="AO8" s="460"/>
      <c r="AP8" s="460"/>
      <c r="AQ8" s="460"/>
      <c r="AR8" s="461"/>
      <c r="AS8" s="459" t="s">
        <v>109</v>
      </c>
      <c r="AT8" s="460"/>
      <c r="AU8" s="460"/>
      <c r="AV8" s="460"/>
      <c r="AW8" s="460"/>
      <c r="AX8" s="461"/>
      <c r="AY8" s="459" t="s">
        <v>110</v>
      </c>
      <c r="AZ8" s="460"/>
      <c r="BA8" s="460"/>
      <c r="BB8" s="460"/>
      <c r="BC8" s="460"/>
      <c r="BD8" s="461"/>
      <c r="BE8" s="459" t="s">
        <v>111</v>
      </c>
      <c r="BF8" s="460"/>
      <c r="BG8" s="460"/>
      <c r="BH8" s="460"/>
      <c r="BI8" s="460"/>
      <c r="BJ8" s="461"/>
    </row>
    <row r="9" spans="2:62" s="23" customFormat="1" ht="48" x14ac:dyDescent="0.2">
      <c r="B9" s="472"/>
      <c r="C9" s="472"/>
      <c r="D9" s="202" t="s">
        <v>22</v>
      </c>
      <c r="E9" s="475"/>
      <c r="F9" s="463" t="s">
        <v>112</v>
      </c>
      <c r="G9" s="463"/>
      <c r="H9" s="463"/>
      <c r="I9" s="462" t="s">
        <v>113</v>
      </c>
      <c r="J9" s="462"/>
      <c r="K9" s="462"/>
      <c r="L9" s="204" t="s">
        <v>114</v>
      </c>
      <c r="M9" s="463" t="s">
        <v>92</v>
      </c>
      <c r="N9" s="463"/>
      <c r="O9" s="463"/>
      <c r="P9" s="462" t="s">
        <v>93</v>
      </c>
      <c r="Q9" s="462"/>
      <c r="R9" s="462"/>
      <c r="S9" s="204" t="s">
        <v>115</v>
      </c>
      <c r="T9" s="463" t="s">
        <v>92</v>
      </c>
      <c r="U9" s="463"/>
      <c r="V9" s="463"/>
      <c r="W9" s="462" t="s">
        <v>93</v>
      </c>
      <c r="X9" s="462"/>
      <c r="Y9" s="462"/>
      <c r="Z9" s="463" t="s">
        <v>92</v>
      </c>
      <c r="AA9" s="463"/>
      <c r="AB9" s="463"/>
      <c r="AC9" s="462" t="s">
        <v>93</v>
      </c>
      <c r="AD9" s="462"/>
      <c r="AE9" s="462"/>
      <c r="AF9" s="463" t="s">
        <v>92</v>
      </c>
      <c r="AG9" s="463"/>
      <c r="AH9" s="463"/>
      <c r="AI9" s="462" t="s">
        <v>93</v>
      </c>
      <c r="AJ9" s="462"/>
      <c r="AK9" s="462"/>
      <c r="AL9" s="204" t="s">
        <v>116</v>
      </c>
      <c r="AM9" s="463" t="s">
        <v>92</v>
      </c>
      <c r="AN9" s="463"/>
      <c r="AO9" s="463"/>
      <c r="AP9" s="462" t="s">
        <v>93</v>
      </c>
      <c r="AQ9" s="462"/>
      <c r="AR9" s="462"/>
      <c r="AS9" s="463" t="s">
        <v>92</v>
      </c>
      <c r="AT9" s="463"/>
      <c r="AU9" s="463"/>
      <c r="AV9" s="462" t="s">
        <v>93</v>
      </c>
      <c r="AW9" s="462"/>
      <c r="AX9" s="462"/>
      <c r="AY9" s="463" t="s">
        <v>92</v>
      </c>
      <c r="AZ9" s="463"/>
      <c r="BA9" s="463"/>
      <c r="BB9" s="462" t="s">
        <v>93</v>
      </c>
      <c r="BC9" s="462"/>
      <c r="BD9" s="462"/>
      <c r="BE9" s="463" t="s">
        <v>92</v>
      </c>
      <c r="BF9" s="463"/>
      <c r="BG9" s="463"/>
      <c r="BH9" s="462" t="s">
        <v>93</v>
      </c>
      <c r="BI9" s="462"/>
      <c r="BJ9" s="462"/>
    </row>
    <row r="10" spans="2:62" s="23" customFormat="1" ht="50.25" customHeight="1" x14ac:dyDescent="0.2">
      <c r="B10" s="473"/>
      <c r="C10" s="473"/>
      <c r="D10" s="203" t="s">
        <v>176</v>
      </c>
      <c r="E10" s="476"/>
      <c r="F10" s="202" t="s">
        <v>508</v>
      </c>
      <c r="G10" s="202" t="s">
        <v>509</v>
      </c>
      <c r="H10" s="202" t="s">
        <v>451</v>
      </c>
      <c r="I10" s="202" t="s">
        <v>508</v>
      </c>
      <c r="J10" s="202" t="s">
        <v>452</v>
      </c>
      <c r="K10" s="202" t="s">
        <v>451</v>
      </c>
      <c r="L10" s="309" t="s">
        <v>510</v>
      </c>
      <c r="M10" s="310" t="s">
        <v>449</v>
      </c>
      <c r="N10" s="310" t="s">
        <v>509</v>
      </c>
      <c r="O10" s="310" t="s">
        <v>451</v>
      </c>
      <c r="P10" s="310" t="s">
        <v>449</v>
      </c>
      <c r="Q10" s="310" t="s">
        <v>452</v>
      </c>
      <c r="R10" s="310" t="s">
        <v>451</v>
      </c>
      <c r="S10" s="311" t="s">
        <v>176</v>
      </c>
      <c r="T10" s="311" t="s">
        <v>449</v>
      </c>
      <c r="U10" s="311" t="s">
        <v>509</v>
      </c>
      <c r="V10" s="311" t="s">
        <v>451</v>
      </c>
      <c r="W10" s="311" t="s">
        <v>449</v>
      </c>
      <c r="X10" s="311" t="s">
        <v>177</v>
      </c>
      <c r="Y10" s="311" t="s">
        <v>451</v>
      </c>
      <c r="Z10" s="311" t="s">
        <v>508</v>
      </c>
      <c r="AA10" s="311" t="s">
        <v>509</v>
      </c>
      <c r="AB10" s="311" t="s">
        <v>451</v>
      </c>
      <c r="AC10" s="311" t="s">
        <v>508</v>
      </c>
      <c r="AD10" s="311" t="s">
        <v>177</v>
      </c>
      <c r="AE10" s="311" t="s">
        <v>451</v>
      </c>
      <c r="AF10" s="311" t="s">
        <v>449</v>
      </c>
      <c r="AG10" s="311" t="s">
        <v>509</v>
      </c>
      <c r="AH10" s="311" t="s">
        <v>451</v>
      </c>
      <c r="AI10" s="311" t="s">
        <v>449</v>
      </c>
      <c r="AJ10" s="311" t="s">
        <v>177</v>
      </c>
      <c r="AK10" s="311" t="s">
        <v>451</v>
      </c>
      <c r="AL10" s="312" t="s">
        <v>176</v>
      </c>
      <c r="AM10" s="312" t="s">
        <v>508</v>
      </c>
      <c r="AN10" s="312" t="s">
        <v>509</v>
      </c>
      <c r="AO10" s="312" t="s">
        <v>451</v>
      </c>
      <c r="AP10" s="312" t="s">
        <v>508</v>
      </c>
      <c r="AQ10" s="312" t="s">
        <v>452</v>
      </c>
      <c r="AR10" s="312" t="s">
        <v>451</v>
      </c>
      <c r="AS10" s="312" t="s">
        <v>449</v>
      </c>
      <c r="AT10" s="312" t="s">
        <v>509</v>
      </c>
      <c r="AU10" s="312" t="s">
        <v>451</v>
      </c>
      <c r="AV10" s="312" t="s">
        <v>449</v>
      </c>
      <c r="AW10" s="312" t="s">
        <v>452</v>
      </c>
      <c r="AX10" s="312" t="s">
        <v>451</v>
      </c>
      <c r="AY10" s="312" t="s">
        <v>449</v>
      </c>
      <c r="AZ10" s="312" t="s">
        <v>509</v>
      </c>
      <c r="BA10" s="312" t="s">
        <v>451</v>
      </c>
      <c r="BB10" s="312" t="s">
        <v>449</v>
      </c>
      <c r="BC10" s="312" t="s">
        <v>452</v>
      </c>
      <c r="BD10" s="312" t="s">
        <v>451</v>
      </c>
      <c r="BE10" s="312" t="s">
        <v>508</v>
      </c>
      <c r="BF10" s="312" t="s">
        <v>509</v>
      </c>
      <c r="BG10" s="312" t="s">
        <v>451</v>
      </c>
      <c r="BH10" s="312" t="s">
        <v>508</v>
      </c>
      <c r="BI10" s="312" t="s">
        <v>177</v>
      </c>
      <c r="BJ10" s="312" t="s">
        <v>451</v>
      </c>
    </row>
    <row r="11" spans="2:62" s="23" customFormat="1" ht="13.35" customHeight="1" x14ac:dyDescent="0.2">
      <c r="B11" s="209"/>
      <c r="C11" s="122" t="s">
        <v>34</v>
      </c>
      <c r="D11" s="121"/>
      <c r="E11" s="121"/>
      <c r="F11" s="488"/>
      <c r="G11" s="489"/>
      <c r="H11" s="489"/>
      <c r="I11" s="489"/>
      <c r="J11" s="489"/>
      <c r="K11" s="490"/>
      <c r="L11" s="313"/>
      <c r="M11" s="313"/>
      <c r="N11" s="313"/>
      <c r="O11" s="313"/>
      <c r="P11" s="313"/>
      <c r="Q11" s="313"/>
      <c r="R11" s="313"/>
      <c r="S11" s="314"/>
      <c r="T11" s="315"/>
      <c r="U11" s="314"/>
      <c r="V11" s="314"/>
      <c r="W11" s="314"/>
      <c r="X11" s="314"/>
      <c r="Y11" s="316"/>
      <c r="Z11" s="315"/>
      <c r="AA11" s="314"/>
      <c r="AB11" s="314"/>
      <c r="AC11" s="314"/>
      <c r="AD11" s="314"/>
      <c r="AE11" s="316"/>
      <c r="AF11" s="315"/>
      <c r="AG11" s="314"/>
      <c r="AH11" s="314"/>
      <c r="AI11" s="314"/>
      <c r="AJ11" s="314"/>
      <c r="AK11" s="316"/>
      <c r="AL11" s="317"/>
      <c r="AM11" s="318"/>
      <c r="AN11" s="317"/>
      <c r="AO11" s="317"/>
      <c r="AP11" s="317"/>
      <c r="AQ11" s="317"/>
      <c r="AR11" s="319"/>
      <c r="AS11" s="318"/>
      <c r="AT11" s="317"/>
      <c r="AU11" s="317"/>
      <c r="AV11" s="317"/>
      <c r="AW11" s="317"/>
      <c r="AX11" s="319"/>
      <c r="AY11" s="318"/>
      <c r="AZ11" s="317"/>
      <c r="BA11" s="317"/>
      <c r="BB11" s="317"/>
      <c r="BC11" s="317"/>
      <c r="BD11" s="319"/>
      <c r="BE11" s="318"/>
      <c r="BF11" s="317"/>
      <c r="BG11" s="317"/>
      <c r="BH11" s="317"/>
      <c r="BI11" s="317"/>
      <c r="BJ11" s="319"/>
    </row>
    <row r="12" spans="2:62" s="23" customFormat="1" ht="25.5" x14ac:dyDescent="0.2">
      <c r="B12" s="385" t="s">
        <v>645</v>
      </c>
      <c r="C12" s="144" t="s">
        <v>154</v>
      </c>
      <c r="D12" s="269">
        <f>L12+S12+AL12</f>
        <v>40280.900556390901</v>
      </c>
      <c r="E12" s="207"/>
      <c r="F12" s="283"/>
      <c r="G12" s="283"/>
      <c r="H12" s="283"/>
      <c r="I12" s="283"/>
      <c r="J12" s="283"/>
      <c r="K12" s="283"/>
      <c r="L12" s="269">
        <f>M12+P12</f>
        <v>40280.900556390901</v>
      </c>
      <c r="M12" s="280">
        <v>38736.120870204591</v>
      </c>
      <c r="N12" s="280">
        <v>9368.7584999999999</v>
      </c>
      <c r="O12" s="286">
        <f>IFERROR(M12/N12,0)</f>
        <v>4.1346055478113337</v>
      </c>
      <c r="P12" s="280">
        <v>1544.7796861863128</v>
      </c>
      <c r="Q12" s="280">
        <v>6935.9664999999995</v>
      </c>
      <c r="R12" s="286">
        <f>IFERROR(P12/Q12,0)</f>
        <v>0.22272017694813159</v>
      </c>
      <c r="S12" s="269">
        <f>T12+W12+Z12+AC12+AF12+AI12</f>
        <v>0</v>
      </c>
      <c r="T12" s="280">
        <v>0</v>
      </c>
      <c r="U12" s="280">
        <v>0</v>
      </c>
      <c r="V12" s="286">
        <f>IFERROR(T12/U12,0)</f>
        <v>0</v>
      </c>
      <c r="W12" s="280">
        <v>0</v>
      </c>
      <c r="X12" s="280">
        <v>0</v>
      </c>
      <c r="Y12" s="286">
        <f>IFERROR(W12/X12,0)</f>
        <v>0</v>
      </c>
      <c r="Z12" s="280">
        <v>0</v>
      </c>
      <c r="AA12" s="280">
        <v>0</v>
      </c>
      <c r="AB12" s="286">
        <f>IFERROR(Z12/AA12,0)</f>
        <v>0</v>
      </c>
      <c r="AC12" s="280">
        <v>0</v>
      </c>
      <c r="AD12" s="280">
        <v>0</v>
      </c>
      <c r="AE12" s="286">
        <f>IFERROR(AC12/AD12,0)</f>
        <v>0</v>
      </c>
      <c r="AF12" s="280">
        <v>0</v>
      </c>
      <c r="AG12" s="280">
        <v>0</v>
      </c>
      <c r="AH12" s="286">
        <f>IFERROR(AF12/AG12,0)</f>
        <v>0</v>
      </c>
      <c r="AI12" s="280">
        <v>0</v>
      </c>
      <c r="AJ12" s="280">
        <v>0</v>
      </c>
      <c r="AK12" s="286">
        <f>IFERROR(AI12/AJ12,0)</f>
        <v>0</v>
      </c>
      <c r="AL12" s="269">
        <f>AM12+AP12+AS12+AV12+AY12+BB12+BE12+BH12</f>
        <v>0</v>
      </c>
      <c r="AM12" s="280">
        <v>0</v>
      </c>
      <c r="AN12" s="280">
        <v>0</v>
      </c>
      <c r="AO12" s="286">
        <f>IFERROR(AM12/AN12,0)</f>
        <v>0</v>
      </c>
      <c r="AP12" s="280">
        <v>0</v>
      </c>
      <c r="AQ12" s="280">
        <v>0</v>
      </c>
      <c r="AR12" s="286">
        <f>IFERROR(AP12/AQ12,0)</f>
        <v>0</v>
      </c>
      <c r="AS12" s="280">
        <v>0</v>
      </c>
      <c r="AT12" s="280">
        <v>0</v>
      </c>
      <c r="AU12" s="286">
        <f>IFERROR(AS12/AT12,0)</f>
        <v>0</v>
      </c>
      <c r="AV12" s="280">
        <v>0</v>
      </c>
      <c r="AW12" s="280">
        <v>0</v>
      </c>
      <c r="AX12" s="286">
        <f>IFERROR(AV12/AW12,0)</f>
        <v>0</v>
      </c>
      <c r="AY12" s="280">
        <v>0</v>
      </c>
      <c r="AZ12" s="280">
        <v>0</v>
      </c>
      <c r="BA12" s="286">
        <f>IFERROR(AY12/AZ12,0)</f>
        <v>0</v>
      </c>
      <c r="BB12" s="280">
        <v>0</v>
      </c>
      <c r="BC12" s="280">
        <v>0</v>
      </c>
      <c r="BD12" s="286">
        <f>IFERROR(BB12/BC12,0)</f>
        <v>0</v>
      </c>
      <c r="BE12" s="280">
        <v>0</v>
      </c>
      <c r="BF12" s="280">
        <v>0</v>
      </c>
      <c r="BG12" s="286">
        <f>IFERROR(BE12/BF12,0)</f>
        <v>0</v>
      </c>
      <c r="BH12" s="280">
        <v>0</v>
      </c>
      <c r="BI12" s="280">
        <v>0</v>
      </c>
      <c r="BJ12" s="286">
        <f>IFERROR(BH12/BI12,0)</f>
        <v>0</v>
      </c>
    </row>
    <row r="13" spans="2:62" s="23" customFormat="1" ht="25.5" x14ac:dyDescent="0.2">
      <c r="B13" s="385" t="s">
        <v>645</v>
      </c>
      <c r="C13" s="144" t="s">
        <v>202</v>
      </c>
      <c r="D13" s="269">
        <f>L13+S13+AL13</f>
        <v>4872.7637655237577</v>
      </c>
      <c r="E13" s="207"/>
      <c r="F13" s="283"/>
      <c r="G13" s="283"/>
      <c r="H13" s="283"/>
      <c r="I13" s="283"/>
      <c r="J13" s="283"/>
      <c r="K13" s="283"/>
      <c r="L13" s="269">
        <f>M13+P13</f>
        <v>4872.7637655237577</v>
      </c>
      <c r="M13" s="280">
        <v>3281.6241041340459</v>
      </c>
      <c r="N13" s="280">
        <v>1457.3979999999999</v>
      </c>
      <c r="O13" s="286">
        <f>IFERROR(M13/N13,0)</f>
        <v>2.2517007050469715</v>
      </c>
      <c r="P13" s="280">
        <v>1591.1396613897114</v>
      </c>
      <c r="Q13" s="280">
        <v>730</v>
      </c>
      <c r="R13" s="286">
        <f>IFERROR(P13/Q13,0)</f>
        <v>2.1796433717667281</v>
      </c>
      <c r="S13" s="269">
        <f>T13+W13+Z13+AC13+AF13+AI13</f>
        <v>0</v>
      </c>
      <c r="T13" s="280">
        <v>0</v>
      </c>
      <c r="U13" s="280">
        <v>0</v>
      </c>
      <c r="V13" s="286">
        <f>IFERROR(T13/U13,0)</f>
        <v>0</v>
      </c>
      <c r="W13" s="280">
        <v>0</v>
      </c>
      <c r="X13" s="280">
        <v>0</v>
      </c>
      <c r="Y13" s="286">
        <f>IFERROR(W13/X13,0)</f>
        <v>0</v>
      </c>
      <c r="Z13" s="280">
        <v>0</v>
      </c>
      <c r="AA13" s="280">
        <v>0</v>
      </c>
      <c r="AB13" s="286">
        <f>IFERROR(Z13/AA13,0)</f>
        <v>0</v>
      </c>
      <c r="AC13" s="280">
        <v>0</v>
      </c>
      <c r="AD13" s="280">
        <v>0</v>
      </c>
      <c r="AE13" s="286">
        <f>IFERROR(AC13/AD13,0)</f>
        <v>0</v>
      </c>
      <c r="AF13" s="280">
        <v>0</v>
      </c>
      <c r="AG13" s="280">
        <v>0</v>
      </c>
      <c r="AH13" s="286">
        <f>IFERROR(AF13/AG13,0)</f>
        <v>0</v>
      </c>
      <c r="AI13" s="280">
        <v>0</v>
      </c>
      <c r="AJ13" s="280">
        <v>0</v>
      </c>
      <c r="AK13" s="286">
        <f>IFERROR(AI13/AJ13,0)</f>
        <v>0</v>
      </c>
      <c r="AL13" s="269">
        <f>AM13+AP13+AS13+AV13+AY13+BB13+BE13+BH13</f>
        <v>0</v>
      </c>
      <c r="AM13" s="280">
        <v>0</v>
      </c>
      <c r="AN13" s="280">
        <v>0</v>
      </c>
      <c r="AO13" s="286">
        <f>IFERROR(AM13/AN13,0)</f>
        <v>0</v>
      </c>
      <c r="AP13" s="280">
        <v>0</v>
      </c>
      <c r="AQ13" s="280">
        <v>0</v>
      </c>
      <c r="AR13" s="286">
        <f>IFERROR(AP13/AQ13,0)</f>
        <v>0</v>
      </c>
      <c r="AS13" s="280">
        <v>0</v>
      </c>
      <c r="AT13" s="280">
        <v>0</v>
      </c>
      <c r="AU13" s="286">
        <f>IFERROR(AS13/AT13,0)</f>
        <v>0</v>
      </c>
      <c r="AV13" s="280">
        <v>0</v>
      </c>
      <c r="AW13" s="280">
        <v>0</v>
      </c>
      <c r="AX13" s="286">
        <f>IFERROR(AV13/AW13,0)</f>
        <v>0</v>
      </c>
      <c r="AY13" s="280">
        <v>0</v>
      </c>
      <c r="AZ13" s="280">
        <v>0</v>
      </c>
      <c r="BA13" s="286">
        <f>IFERROR(AY13/AZ13,0)</f>
        <v>0</v>
      </c>
      <c r="BB13" s="280">
        <v>0</v>
      </c>
      <c r="BC13" s="280">
        <v>0</v>
      </c>
      <c r="BD13" s="286">
        <f>IFERROR(BB13/BC13,0)</f>
        <v>0</v>
      </c>
      <c r="BE13" s="280">
        <v>0</v>
      </c>
      <c r="BF13" s="280">
        <v>0</v>
      </c>
      <c r="BG13" s="286">
        <f>IFERROR(BE13/BF13,0)</f>
        <v>0</v>
      </c>
      <c r="BH13" s="280">
        <v>0</v>
      </c>
      <c r="BI13" s="280">
        <v>0</v>
      </c>
      <c r="BJ13" s="286">
        <f>IFERROR(BH13/BI13,0)</f>
        <v>0</v>
      </c>
    </row>
    <row r="14" spans="2:62" s="23" customFormat="1" x14ac:dyDescent="0.2">
      <c r="B14" s="385" t="s">
        <v>645</v>
      </c>
      <c r="C14" s="144" t="s">
        <v>36</v>
      </c>
      <c r="D14" s="269">
        <f>L14+S14+AL14</f>
        <v>0</v>
      </c>
      <c r="E14" s="207"/>
      <c r="F14" s="283"/>
      <c r="G14" s="283"/>
      <c r="H14" s="283"/>
      <c r="I14" s="283"/>
      <c r="J14" s="283"/>
      <c r="K14" s="283"/>
      <c r="L14" s="269">
        <f>M14+P14</f>
        <v>0</v>
      </c>
      <c r="M14" s="280"/>
      <c r="N14" s="280"/>
      <c r="O14" s="286">
        <f>IFERROR(M14/N14,0)</f>
        <v>0</v>
      </c>
      <c r="P14" s="280"/>
      <c r="Q14" s="280"/>
      <c r="R14" s="286">
        <f>IFERROR(P14/Q14,0)</f>
        <v>0</v>
      </c>
      <c r="S14" s="269">
        <f>T14+W14+Z14+AC14+AF14+AI14</f>
        <v>0</v>
      </c>
      <c r="T14" s="280"/>
      <c r="U14" s="280"/>
      <c r="V14" s="286">
        <f>IFERROR(T14/U14,0)</f>
        <v>0</v>
      </c>
      <c r="W14" s="280"/>
      <c r="X14" s="280"/>
      <c r="Y14" s="286">
        <f>IFERROR(W14/X14,0)</f>
        <v>0</v>
      </c>
      <c r="Z14" s="280"/>
      <c r="AA14" s="280"/>
      <c r="AB14" s="286">
        <f>IFERROR(Z14/AA14,0)</f>
        <v>0</v>
      </c>
      <c r="AC14" s="280"/>
      <c r="AD14" s="280"/>
      <c r="AE14" s="286">
        <f>IFERROR(AC14/AD14,0)</f>
        <v>0</v>
      </c>
      <c r="AF14" s="280"/>
      <c r="AG14" s="280"/>
      <c r="AH14" s="286">
        <f>IFERROR(AF14/AG14,0)</f>
        <v>0</v>
      </c>
      <c r="AI14" s="280"/>
      <c r="AJ14" s="280"/>
      <c r="AK14" s="286">
        <f>IFERROR(AI14/AJ14,0)</f>
        <v>0</v>
      </c>
      <c r="AL14" s="269">
        <f>AM14+AP14+AS14+AV14+AY14+BB14+BE14+BH14</f>
        <v>0</v>
      </c>
      <c r="AM14" s="280"/>
      <c r="AN14" s="280"/>
      <c r="AO14" s="286">
        <f>IFERROR(AM14/AN14,0)</f>
        <v>0</v>
      </c>
      <c r="AP14" s="280"/>
      <c r="AQ14" s="280"/>
      <c r="AR14" s="286">
        <f>IFERROR(AP14/AQ14,0)</f>
        <v>0</v>
      </c>
      <c r="AS14" s="280"/>
      <c r="AT14" s="280"/>
      <c r="AU14" s="286">
        <f>IFERROR(AS14/AT14,0)</f>
        <v>0</v>
      </c>
      <c r="AV14" s="280"/>
      <c r="AW14" s="280"/>
      <c r="AX14" s="286">
        <f>IFERROR(AV14/AW14,0)</f>
        <v>0</v>
      </c>
      <c r="AY14" s="280"/>
      <c r="AZ14" s="280"/>
      <c r="BA14" s="286">
        <f>IFERROR(AY14/AZ14,0)</f>
        <v>0</v>
      </c>
      <c r="BB14" s="280"/>
      <c r="BC14" s="280"/>
      <c r="BD14" s="286">
        <f>IFERROR(BB14/BC14,0)</f>
        <v>0</v>
      </c>
      <c r="BE14" s="280"/>
      <c r="BF14" s="280"/>
      <c r="BG14" s="286">
        <f>IFERROR(BE14/BF14,0)</f>
        <v>0</v>
      </c>
      <c r="BH14" s="280"/>
      <c r="BI14" s="280"/>
      <c r="BJ14" s="286">
        <f>IFERROR(BH14/BI14,0)</f>
        <v>0</v>
      </c>
    </row>
    <row r="15" spans="2:62" s="23" customFormat="1" x14ac:dyDescent="0.2">
      <c r="B15" s="385"/>
      <c r="C15" s="122" t="s">
        <v>229</v>
      </c>
      <c r="D15" s="282"/>
      <c r="E15" s="208"/>
      <c r="F15" s="282"/>
      <c r="G15" s="282"/>
      <c r="H15" s="282"/>
      <c r="I15" s="282"/>
      <c r="J15" s="282"/>
      <c r="K15" s="284"/>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5"/>
    </row>
    <row r="16" spans="2:62" s="23" customFormat="1" x14ac:dyDescent="0.2">
      <c r="B16" s="385" t="s">
        <v>646</v>
      </c>
      <c r="C16" s="144" t="s">
        <v>227</v>
      </c>
      <c r="D16" s="269">
        <f>F16+I16</f>
        <v>0</v>
      </c>
      <c r="E16" s="207"/>
      <c r="F16" s="251"/>
      <c r="G16" s="251"/>
      <c r="H16" s="286">
        <f>IFERROR(F16/G16,0)</f>
        <v>0</v>
      </c>
      <c r="I16" s="251">
        <v>0</v>
      </c>
      <c r="J16" s="251">
        <v>0</v>
      </c>
      <c r="K16" s="286">
        <f>IFERROR(I16/J16,0)</f>
        <v>0</v>
      </c>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c r="AL16" s="283"/>
      <c r="AM16" s="283"/>
      <c r="AN16" s="283"/>
      <c r="AO16" s="283"/>
      <c r="AP16" s="283"/>
      <c r="AQ16" s="283"/>
      <c r="AR16" s="283"/>
      <c r="AS16" s="283"/>
      <c r="AT16" s="283"/>
      <c r="AU16" s="283"/>
      <c r="AV16" s="283"/>
      <c r="AW16" s="283"/>
      <c r="AX16" s="283"/>
      <c r="AY16" s="283"/>
      <c r="AZ16" s="283"/>
      <c r="BA16" s="283"/>
      <c r="BB16" s="283"/>
      <c r="BC16" s="283"/>
      <c r="BD16" s="283"/>
      <c r="BE16" s="283"/>
      <c r="BF16" s="283"/>
      <c r="BG16" s="283"/>
      <c r="BH16" s="283"/>
      <c r="BI16" s="283"/>
      <c r="BJ16" s="285"/>
    </row>
    <row r="17" spans="2:62" s="23" customFormat="1" x14ac:dyDescent="0.2">
      <c r="B17" s="385"/>
      <c r="C17" s="122" t="s">
        <v>37</v>
      </c>
      <c r="D17" s="282"/>
      <c r="E17" s="208"/>
      <c r="F17" s="282"/>
      <c r="G17" s="282"/>
      <c r="H17" s="282"/>
      <c r="I17" s="282"/>
      <c r="J17" s="282"/>
      <c r="K17" s="284"/>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c r="BI17" s="283"/>
      <c r="BJ17" s="285"/>
    </row>
    <row r="18" spans="2:62" s="23" customFormat="1" x14ac:dyDescent="0.2">
      <c r="B18" s="385" t="s">
        <v>647</v>
      </c>
      <c r="C18" s="144" t="s">
        <v>228</v>
      </c>
      <c r="D18" s="269">
        <f>F18+I18</f>
        <v>0</v>
      </c>
      <c r="E18" s="207"/>
      <c r="F18" s="251"/>
      <c r="G18" s="251"/>
      <c r="H18" s="286">
        <f>IFERROR(F18/G18,0)</f>
        <v>0</v>
      </c>
      <c r="I18" s="251">
        <v>0</v>
      </c>
      <c r="J18" s="251">
        <v>0</v>
      </c>
      <c r="K18" s="286">
        <f>IFERROR(I18/J18,0)</f>
        <v>0</v>
      </c>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c r="BI18" s="283"/>
      <c r="BJ18" s="285"/>
    </row>
    <row r="19" spans="2:62" s="23" customFormat="1" x14ac:dyDescent="0.2">
      <c r="B19" s="385" t="s">
        <v>648</v>
      </c>
      <c r="C19" s="211" t="s">
        <v>91</v>
      </c>
      <c r="D19" s="269">
        <f>F19+I19</f>
        <v>0</v>
      </c>
      <c r="E19" s="207"/>
      <c r="F19" s="251"/>
      <c r="G19" s="283"/>
      <c r="H19" s="283"/>
      <c r="I19" s="251"/>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c r="BI19" s="283"/>
      <c r="BJ19" s="285"/>
    </row>
    <row r="20" spans="2:62" s="23" customFormat="1" x14ac:dyDescent="0.2">
      <c r="B20" s="385"/>
      <c r="C20" s="210" t="s">
        <v>25</v>
      </c>
      <c r="D20" s="274">
        <f>SUM(D12:D19)</f>
        <v>45153.664321914657</v>
      </c>
      <c r="E20" s="207"/>
      <c r="F20" s="274">
        <f>SUM(F12:F19)</f>
        <v>0</v>
      </c>
      <c r="G20" s="274">
        <f>SUM(G12:G19)</f>
        <v>0</v>
      </c>
      <c r="H20" s="274"/>
      <c r="I20" s="274">
        <f>SUM(I12:I19)</f>
        <v>0</v>
      </c>
      <c r="J20" s="274">
        <f>SUM(J12:J19)</f>
        <v>0</v>
      </c>
      <c r="K20" s="274"/>
      <c r="L20" s="274">
        <f>SUM(L12:L19)</f>
        <v>45153.664321914657</v>
      </c>
      <c r="M20" s="274">
        <f>SUM(M12:M19)</f>
        <v>42017.744974338639</v>
      </c>
      <c r="N20" s="274">
        <f>SUM(N12:N19)</f>
        <v>10826.156499999999</v>
      </c>
      <c r="O20" s="274"/>
      <c r="P20" s="274">
        <f>SUM(P12:P19)</f>
        <v>3135.9193475760239</v>
      </c>
      <c r="Q20" s="274">
        <f>SUM(Q12:Q19)</f>
        <v>7665.9664999999995</v>
      </c>
      <c r="R20" s="274"/>
      <c r="S20" s="274">
        <f>SUM(S12:S19)</f>
        <v>0</v>
      </c>
      <c r="T20" s="274">
        <f>SUM(T12:T19)</f>
        <v>0</v>
      </c>
      <c r="U20" s="274">
        <f>SUM(U12:U19)</f>
        <v>0</v>
      </c>
      <c r="V20" s="274"/>
      <c r="W20" s="274">
        <f>SUM(W12:W19)</f>
        <v>0</v>
      </c>
      <c r="X20" s="274">
        <f>SUM(X12:X19)</f>
        <v>0</v>
      </c>
      <c r="Y20" s="274"/>
      <c r="Z20" s="274">
        <f>SUM(Z12:Z19)</f>
        <v>0</v>
      </c>
      <c r="AA20" s="274">
        <f>SUM(AA12:AA19)</f>
        <v>0</v>
      </c>
      <c r="AB20" s="274"/>
      <c r="AC20" s="274">
        <f>SUM(AC12:AC19)</f>
        <v>0</v>
      </c>
      <c r="AD20" s="274">
        <f>SUM(AD12:AD19)</f>
        <v>0</v>
      </c>
      <c r="AE20" s="274"/>
      <c r="AF20" s="274">
        <f>SUM(AF12:AF19)</f>
        <v>0</v>
      </c>
      <c r="AG20" s="274">
        <f>SUM(AG12:AG19)</f>
        <v>0</v>
      </c>
      <c r="AH20" s="274"/>
      <c r="AI20" s="274">
        <f>SUM(AI12:AI19)</f>
        <v>0</v>
      </c>
      <c r="AJ20" s="274">
        <f>SUM(AJ12:AJ19)</f>
        <v>0</v>
      </c>
      <c r="AK20" s="274"/>
      <c r="AL20" s="274">
        <f>SUM(AL12:AL19)</f>
        <v>0</v>
      </c>
      <c r="AM20" s="274">
        <f>SUM(AM12:AM19)</f>
        <v>0</v>
      </c>
      <c r="AN20" s="274">
        <f>SUM(AN12:AN19)</f>
        <v>0</v>
      </c>
      <c r="AO20" s="274"/>
      <c r="AP20" s="274">
        <f>SUM(AP12:AP19)</f>
        <v>0</v>
      </c>
      <c r="AQ20" s="274">
        <f>SUM(AQ12:AQ19)</f>
        <v>0</v>
      </c>
      <c r="AR20" s="274"/>
      <c r="AS20" s="274">
        <f>SUM(AS12:AS19)</f>
        <v>0</v>
      </c>
      <c r="AT20" s="274">
        <f>SUM(AT12:AT19)</f>
        <v>0</v>
      </c>
      <c r="AU20" s="274"/>
      <c r="AV20" s="274">
        <f>SUM(AV12:AV19)</f>
        <v>0</v>
      </c>
      <c r="AW20" s="274">
        <f>SUM(AW12:AW19)</f>
        <v>0</v>
      </c>
      <c r="AX20" s="274"/>
      <c r="AY20" s="274">
        <f>SUM(AY12:AY19)</f>
        <v>0</v>
      </c>
      <c r="AZ20" s="274">
        <f>SUM(AZ12:AZ19)</f>
        <v>0</v>
      </c>
      <c r="BA20" s="274"/>
      <c r="BB20" s="274">
        <f>SUM(BB12:BB19)</f>
        <v>0</v>
      </c>
      <c r="BC20" s="274">
        <f>SUM(BC12:BC19)</f>
        <v>0</v>
      </c>
      <c r="BD20" s="274"/>
      <c r="BE20" s="274">
        <f>SUM(BE12:BE19)</f>
        <v>0</v>
      </c>
      <c r="BF20" s="274">
        <f>SUM(BF12:BF19)</f>
        <v>0</v>
      </c>
      <c r="BG20" s="274"/>
      <c r="BH20" s="274">
        <f>SUM(BH12:BH19)</f>
        <v>0</v>
      </c>
      <c r="BI20" s="274">
        <f>SUM(BI12:BI19)</f>
        <v>0</v>
      </c>
      <c r="BJ20" s="274"/>
    </row>
    <row r="21" spans="2:62" x14ac:dyDescent="0.2">
      <c r="B21" s="23"/>
      <c r="C21" s="23"/>
      <c r="D21" s="23"/>
      <c r="E21" s="23"/>
    </row>
    <row r="22" spans="2:62" x14ac:dyDescent="0.2">
      <c r="B22" s="324" t="s">
        <v>511</v>
      </c>
      <c r="C22" s="23"/>
      <c r="D22" s="23"/>
      <c r="E22" s="23"/>
    </row>
    <row r="23" spans="2:62" x14ac:dyDescent="0.2">
      <c r="B23" s="23"/>
      <c r="C23" s="23"/>
      <c r="D23" s="23"/>
      <c r="E23" s="23"/>
    </row>
    <row r="24" spans="2:62" x14ac:dyDescent="0.2">
      <c r="B24" s="23"/>
      <c r="C24" s="23"/>
      <c r="D24" s="23"/>
      <c r="E24" s="23"/>
    </row>
    <row r="25" spans="2:62" x14ac:dyDescent="0.2">
      <c r="B25" s="23"/>
      <c r="C25" s="23"/>
      <c r="D25" s="23"/>
      <c r="E25" s="23"/>
    </row>
    <row r="26" spans="2:62" x14ac:dyDescent="0.2">
      <c r="B26" s="23"/>
      <c r="C26" s="23"/>
      <c r="D26" s="23"/>
      <c r="E26" s="23"/>
    </row>
    <row r="27" spans="2:62" x14ac:dyDescent="0.2">
      <c r="B27" s="23"/>
      <c r="C27" s="23"/>
      <c r="D27" s="23"/>
      <c r="E27" s="23"/>
    </row>
    <row r="28" spans="2:62" x14ac:dyDescent="0.2">
      <c r="B28" s="23"/>
      <c r="C28" s="23"/>
      <c r="D28" s="23"/>
      <c r="E28" s="23"/>
    </row>
    <row r="29" spans="2:62" x14ac:dyDescent="0.2">
      <c r="B29" s="23"/>
      <c r="C29" s="23"/>
      <c r="D29" s="23"/>
      <c r="E29" s="23"/>
    </row>
    <row r="30" spans="2:62" x14ac:dyDescent="0.2">
      <c r="B30" s="23"/>
      <c r="C30" s="23"/>
      <c r="D30" s="23"/>
      <c r="E30" s="23"/>
    </row>
    <row r="31" spans="2:62" x14ac:dyDescent="0.2">
      <c r="B31" s="23"/>
      <c r="C31" s="23"/>
      <c r="D31" s="23"/>
      <c r="E31" s="23"/>
    </row>
    <row r="32" spans="2:62" ht="15" x14ac:dyDescent="0.2">
      <c r="B32" s="25"/>
      <c r="C32" s="23"/>
      <c r="D32" s="23"/>
      <c r="E32" s="23"/>
    </row>
    <row r="33" spans="2:5" ht="15" x14ac:dyDescent="0.2">
      <c r="B33" s="25"/>
      <c r="C33" s="25"/>
      <c r="D33" s="25"/>
      <c r="E33" s="25"/>
    </row>
    <row r="34" spans="2:5" ht="15" x14ac:dyDescent="0.2">
      <c r="B34" s="25"/>
      <c r="C34" s="25"/>
      <c r="D34" s="25"/>
      <c r="E34" s="25"/>
    </row>
    <row r="35" spans="2:5" ht="15" x14ac:dyDescent="0.2">
      <c r="B35" s="25"/>
      <c r="C35" s="25"/>
      <c r="D35" s="25"/>
      <c r="E35" s="25"/>
    </row>
    <row r="36" spans="2:5" ht="15" x14ac:dyDescent="0.2">
      <c r="B36" s="25"/>
      <c r="C36" s="25"/>
      <c r="D36" s="25"/>
      <c r="E36" s="25"/>
    </row>
    <row r="37" spans="2:5" ht="15" x14ac:dyDescent="0.2">
      <c r="B37" s="25"/>
      <c r="C37" s="25"/>
      <c r="D37" s="25"/>
      <c r="E37" s="25"/>
    </row>
    <row r="38" spans="2:5" ht="15" x14ac:dyDescent="0.2">
      <c r="B38" s="25"/>
      <c r="C38" s="25"/>
      <c r="D38" s="25"/>
      <c r="E38" s="25"/>
    </row>
    <row r="39" spans="2:5" ht="15" x14ac:dyDescent="0.2">
      <c r="B39" s="25"/>
      <c r="C39" s="25"/>
      <c r="D39" s="25"/>
      <c r="E39" s="25"/>
    </row>
    <row r="40" spans="2:5" ht="15" x14ac:dyDescent="0.2">
      <c r="B40" s="25"/>
      <c r="C40" s="25"/>
      <c r="D40" s="25"/>
      <c r="E40" s="25"/>
    </row>
    <row r="41" spans="2:5" ht="15" x14ac:dyDescent="0.2">
      <c r="B41" s="25"/>
      <c r="C41" s="25"/>
      <c r="D41" s="25"/>
      <c r="E41" s="25"/>
    </row>
    <row r="42" spans="2:5" ht="15" x14ac:dyDescent="0.2">
      <c r="B42" s="25"/>
      <c r="C42" s="25"/>
      <c r="D42" s="25"/>
      <c r="E42" s="25"/>
    </row>
    <row r="43" spans="2:5" ht="15" x14ac:dyDescent="0.2">
      <c r="B43" s="25"/>
      <c r="C43" s="25"/>
      <c r="D43" s="25"/>
      <c r="E43" s="25"/>
    </row>
    <row r="44" spans="2:5" ht="15" x14ac:dyDescent="0.2">
      <c r="B44" s="25"/>
      <c r="C44" s="25"/>
      <c r="D44" s="25"/>
      <c r="E44" s="25"/>
    </row>
    <row r="45" spans="2:5" ht="15" x14ac:dyDescent="0.2">
      <c r="B45" s="25"/>
      <c r="C45" s="25"/>
      <c r="D45" s="25"/>
      <c r="E45" s="25"/>
    </row>
    <row r="46" spans="2:5" ht="15" x14ac:dyDescent="0.2">
      <c r="B46" s="25"/>
      <c r="C46" s="25"/>
      <c r="D46" s="25"/>
      <c r="E46" s="25"/>
    </row>
    <row r="47" spans="2:5" ht="15" x14ac:dyDescent="0.2">
      <c r="B47" s="25"/>
      <c r="C47" s="25"/>
      <c r="D47" s="25"/>
      <c r="E47" s="25"/>
    </row>
    <row r="48" spans="2:5" ht="15" x14ac:dyDescent="0.2">
      <c r="B48" s="25"/>
      <c r="C48" s="25"/>
      <c r="D48" s="25"/>
      <c r="E48" s="25"/>
    </row>
    <row r="49" spans="2:5" ht="15" x14ac:dyDescent="0.2">
      <c r="B49" s="25"/>
      <c r="C49" s="25"/>
      <c r="D49" s="25"/>
      <c r="E49" s="25"/>
    </row>
    <row r="50" spans="2:5" ht="15" x14ac:dyDescent="0.2">
      <c r="B50" s="25"/>
      <c r="C50" s="25"/>
      <c r="D50" s="25"/>
      <c r="E50" s="25"/>
    </row>
    <row r="51" spans="2:5" ht="15" x14ac:dyDescent="0.2">
      <c r="B51" s="25"/>
      <c r="C51" s="25"/>
      <c r="D51" s="25"/>
      <c r="E51" s="25"/>
    </row>
    <row r="52" spans="2:5" ht="15" x14ac:dyDescent="0.2">
      <c r="B52" s="25"/>
      <c r="C52" s="25"/>
      <c r="D52" s="25"/>
      <c r="E52" s="25"/>
    </row>
    <row r="53" spans="2:5" ht="15" x14ac:dyDescent="0.2">
      <c r="B53" s="25"/>
      <c r="C53" s="25"/>
      <c r="D53" s="25"/>
      <c r="E53" s="25"/>
    </row>
    <row r="54" spans="2:5" ht="15" x14ac:dyDescent="0.2">
      <c r="B54" s="25"/>
      <c r="C54" s="25"/>
      <c r="D54" s="25"/>
      <c r="E54" s="25"/>
    </row>
    <row r="55" spans="2:5" ht="15" x14ac:dyDescent="0.2">
      <c r="B55" s="25"/>
      <c r="C55" s="25"/>
      <c r="D55" s="25"/>
      <c r="E55" s="25"/>
    </row>
    <row r="56" spans="2:5" ht="15" x14ac:dyDescent="0.2">
      <c r="B56" s="25"/>
      <c r="C56" s="25"/>
      <c r="D56" s="25"/>
      <c r="E56" s="25"/>
    </row>
    <row r="57" spans="2:5" ht="15" x14ac:dyDescent="0.2">
      <c r="B57" s="25"/>
      <c r="C57" s="25"/>
      <c r="D57" s="25"/>
      <c r="E57" s="25"/>
    </row>
    <row r="58" spans="2:5" ht="15" x14ac:dyDescent="0.2">
      <c r="B58" s="25"/>
      <c r="C58" s="25"/>
      <c r="D58" s="25"/>
      <c r="E58" s="25"/>
    </row>
    <row r="59" spans="2:5" ht="15" x14ac:dyDescent="0.2">
      <c r="B59" s="25"/>
      <c r="C59" s="25"/>
      <c r="D59" s="25"/>
      <c r="E59" s="25"/>
    </row>
    <row r="60" spans="2:5" ht="15" x14ac:dyDescent="0.2">
      <c r="B60" s="25"/>
      <c r="C60" s="25"/>
      <c r="D60" s="25"/>
      <c r="E60" s="25"/>
    </row>
    <row r="61" spans="2:5" ht="15" x14ac:dyDescent="0.2">
      <c r="B61" s="25"/>
      <c r="C61" s="25"/>
      <c r="D61" s="25"/>
      <c r="E61" s="25"/>
    </row>
    <row r="62" spans="2:5" ht="15" x14ac:dyDescent="0.2">
      <c r="B62" s="25"/>
      <c r="C62" s="25"/>
      <c r="D62" s="25"/>
      <c r="E62" s="25"/>
    </row>
    <row r="63" spans="2:5" ht="15" x14ac:dyDescent="0.2">
      <c r="B63" s="25"/>
      <c r="C63" s="25"/>
      <c r="D63" s="25"/>
      <c r="E63" s="25"/>
    </row>
    <row r="64" spans="2:5" ht="15" x14ac:dyDescent="0.2">
      <c r="B64" s="25"/>
      <c r="C64" s="25"/>
      <c r="D64" s="25"/>
      <c r="E64" s="25"/>
    </row>
    <row r="65" spans="2:5" ht="15" x14ac:dyDescent="0.2">
      <c r="B65" s="25"/>
      <c r="C65" s="25"/>
      <c r="D65" s="25"/>
      <c r="E65" s="25"/>
    </row>
    <row r="66" spans="2:5" ht="15" x14ac:dyDescent="0.2">
      <c r="B66" s="25"/>
      <c r="C66" s="25"/>
      <c r="D66" s="25"/>
      <c r="E66" s="25"/>
    </row>
    <row r="67" spans="2:5" ht="15" x14ac:dyDescent="0.2">
      <c r="B67" s="25"/>
      <c r="C67" s="25"/>
      <c r="D67" s="25"/>
      <c r="E67" s="25"/>
    </row>
    <row r="68" spans="2:5" ht="15" x14ac:dyDescent="0.2">
      <c r="B68" s="25"/>
      <c r="C68" s="25"/>
      <c r="D68" s="25"/>
      <c r="E68" s="25"/>
    </row>
    <row r="69" spans="2:5" ht="15" x14ac:dyDescent="0.2">
      <c r="B69" s="25"/>
      <c r="C69" s="25"/>
      <c r="D69" s="25"/>
      <c r="E69" s="25"/>
    </row>
    <row r="70" spans="2:5" ht="15" x14ac:dyDescent="0.2">
      <c r="B70" s="25"/>
      <c r="C70" s="25"/>
      <c r="D70" s="25"/>
      <c r="E70" s="25"/>
    </row>
    <row r="71" spans="2:5" ht="15" x14ac:dyDescent="0.2">
      <c r="B71" s="25"/>
      <c r="C71" s="25"/>
      <c r="D71" s="25"/>
      <c r="E71" s="25"/>
    </row>
    <row r="72" spans="2:5" ht="15" x14ac:dyDescent="0.2">
      <c r="B72" s="25"/>
      <c r="C72" s="25"/>
      <c r="D72" s="25"/>
      <c r="E72" s="25"/>
    </row>
    <row r="73" spans="2:5" ht="15" x14ac:dyDescent="0.2">
      <c r="B73" s="25"/>
      <c r="C73" s="25"/>
      <c r="D73" s="25"/>
      <c r="E73" s="25"/>
    </row>
    <row r="74" spans="2:5" ht="15" x14ac:dyDescent="0.2">
      <c r="B74" s="25"/>
      <c r="C74" s="25"/>
      <c r="D74" s="25"/>
      <c r="E74" s="25"/>
    </row>
    <row r="75" spans="2:5" ht="15" x14ac:dyDescent="0.2">
      <c r="B75" s="25"/>
      <c r="C75" s="25"/>
      <c r="D75" s="25"/>
      <c r="E75" s="25"/>
    </row>
    <row r="76" spans="2:5" ht="15" x14ac:dyDescent="0.2">
      <c r="B76" s="25"/>
      <c r="C76" s="25"/>
      <c r="D76" s="25"/>
      <c r="E76" s="25"/>
    </row>
    <row r="77" spans="2:5" ht="15" x14ac:dyDescent="0.2">
      <c r="B77" s="25"/>
      <c r="C77" s="25"/>
      <c r="D77" s="25"/>
      <c r="E77" s="25"/>
    </row>
    <row r="78" spans="2:5" ht="15" x14ac:dyDescent="0.2">
      <c r="B78" s="25"/>
      <c r="C78" s="25"/>
      <c r="D78" s="25"/>
      <c r="E78" s="25"/>
    </row>
    <row r="79" spans="2:5" ht="15" x14ac:dyDescent="0.2">
      <c r="B79" s="25"/>
      <c r="C79" s="25"/>
      <c r="D79" s="25"/>
      <c r="E79" s="25"/>
    </row>
    <row r="80" spans="2:5" ht="15" x14ac:dyDescent="0.2">
      <c r="B80" s="25"/>
      <c r="C80" s="25"/>
      <c r="D80" s="25"/>
      <c r="E80" s="25"/>
    </row>
    <row r="81" spans="2:5" ht="15" x14ac:dyDescent="0.2">
      <c r="B81" s="25"/>
      <c r="C81" s="25"/>
      <c r="D81" s="25"/>
      <c r="E81" s="25"/>
    </row>
    <row r="82" spans="2:5" ht="15" x14ac:dyDescent="0.2">
      <c r="B82" s="25"/>
      <c r="C82" s="25"/>
      <c r="D82" s="25"/>
      <c r="E82" s="25"/>
    </row>
    <row r="83" spans="2:5" ht="15" x14ac:dyDescent="0.2">
      <c r="B83" s="25"/>
      <c r="C83" s="25"/>
      <c r="D83" s="25"/>
      <c r="E83" s="25"/>
    </row>
    <row r="84" spans="2:5" ht="15" x14ac:dyDescent="0.2">
      <c r="B84" s="25"/>
      <c r="C84" s="25"/>
      <c r="D84" s="25"/>
      <c r="E84" s="25"/>
    </row>
    <row r="85" spans="2:5" ht="15" x14ac:dyDescent="0.2">
      <c r="B85" s="25"/>
      <c r="C85" s="25"/>
      <c r="D85" s="25"/>
      <c r="E85" s="25"/>
    </row>
    <row r="86" spans="2:5" ht="15" x14ac:dyDescent="0.2">
      <c r="B86" s="25"/>
      <c r="C86" s="25"/>
      <c r="D86" s="25"/>
      <c r="E86" s="25"/>
    </row>
    <row r="87" spans="2:5" ht="15" x14ac:dyDescent="0.2">
      <c r="B87" s="25"/>
      <c r="C87" s="25"/>
      <c r="D87" s="25"/>
      <c r="E87" s="25"/>
    </row>
    <row r="88" spans="2:5" ht="15" x14ac:dyDescent="0.2">
      <c r="B88" s="25"/>
      <c r="C88" s="25"/>
      <c r="D88" s="25"/>
      <c r="E88" s="25"/>
    </row>
    <row r="89" spans="2:5" ht="15" x14ac:dyDescent="0.2">
      <c r="B89" s="25"/>
      <c r="C89" s="25"/>
      <c r="D89" s="25"/>
      <c r="E89" s="25"/>
    </row>
    <row r="90" spans="2:5" ht="15" x14ac:dyDescent="0.2">
      <c r="B90" s="25"/>
      <c r="C90" s="25"/>
      <c r="D90" s="25"/>
      <c r="E90" s="25"/>
    </row>
    <row r="91" spans="2:5" ht="15" x14ac:dyDescent="0.2">
      <c r="B91" s="25"/>
      <c r="C91" s="25"/>
      <c r="D91" s="25"/>
      <c r="E91" s="25"/>
    </row>
    <row r="92" spans="2:5" ht="15" x14ac:dyDescent="0.2">
      <c r="B92" s="25"/>
      <c r="C92" s="25"/>
      <c r="D92" s="25"/>
      <c r="E92" s="25"/>
    </row>
    <row r="93" spans="2:5" ht="15" x14ac:dyDescent="0.2">
      <c r="B93" s="25"/>
      <c r="C93" s="25"/>
      <c r="D93" s="25"/>
      <c r="E93" s="25"/>
    </row>
    <row r="94" spans="2:5" ht="15" x14ac:dyDescent="0.2">
      <c r="B94" s="25"/>
      <c r="C94" s="25"/>
      <c r="D94" s="25"/>
      <c r="E94" s="25"/>
    </row>
    <row r="95" spans="2:5" ht="15" x14ac:dyDescent="0.2">
      <c r="B95" s="25"/>
      <c r="C95" s="25"/>
      <c r="D95" s="25"/>
      <c r="E95" s="25"/>
    </row>
    <row r="96" spans="2:5" ht="15" x14ac:dyDescent="0.2">
      <c r="B96" s="25"/>
      <c r="C96" s="25"/>
      <c r="D96" s="25"/>
      <c r="E96" s="25"/>
    </row>
    <row r="97" spans="2:5" ht="15" x14ac:dyDescent="0.2">
      <c r="B97" s="25"/>
      <c r="C97" s="25"/>
      <c r="D97" s="25"/>
      <c r="E97" s="25"/>
    </row>
    <row r="98" spans="2:5" ht="15" x14ac:dyDescent="0.2">
      <c r="B98" s="25"/>
      <c r="C98" s="25"/>
      <c r="D98" s="25"/>
      <c r="E98" s="25"/>
    </row>
    <row r="99" spans="2:5" ht="15" x14ac:dyDescent="0.2">
      <c r="B99" s="25"/>
      <c r="C99" s="25"/>
      <c r="D99" s="25"/>
      <c r="E99" s="25"/>
    </row>
    <row r="100" spans="2:5" ht="15" x14ac:dyDescent="0.2">
      <c r="B100" s="25"/>
      <c r="C100" s="25"/>
      <c r="D100" s="25"/>
      <c r="E100" s="25"/>
    </row>
    <row r="101" spans="2:5" ht="15" x14ac:dyDescent="0.2">
      <c r="B101" s="25"/>
      <c r="C101" s="25"/>
      <c r="D101" s="25"/>
      <c r="E101" s="25"/>
    </row>
    <row r="102" spans="2:5" ht="15" x14ac:dyDescent="0.2">
      <c r="B102" s="25"/>
      <c r="C102" s="25"/>
      <c r="D102" s="25"/>
      <c r="E102" s="25"/>
    </row>
    <row r="103" spans="2:5" ht="15" x14ac:dyDescent="0.2">
      <c r="B103" s="25"/>
      <c r="C103" s="25"/>
      <c r="D103" s="25"/>
      <c r="E103" s="25"/>
    </row>
    <row r="104" spans="2:5" ht="15" x14ac:dyDescent="0.2">
      <c r="B104" s="25"/>
      <c r="C104" s="25"/>
      <c r="D104" s="25"/>
      <c r="E104" s="25"/>
    </row>
    <row r="105" spans="2:5" ht="15" x14ac:dyDescent="0.2">
      <c r="B105" s="25"/>
      <c r="C105" s="25"/>
      <c r="D105" s="25"/>
      <c r="E105" s="25"/>
    </row>
    <row r="106" spans="2:5" ht="15" x14ac:dyDescent="0.2">
      <c r="B106" s="25"/>
      <c r="C106" s="25"/>
      <c r="D106" s="25"/>
      <c r="E106" s="25"/>
    </row>
    <row r="107" spans="2:5" ht="15" x14ac:dyDescent="0.2">
      <c r="B107" s="25"/>
      <c r="C107" s="25"/>
      <c r="D107" s="25"/>
      <c r="E107" s="25"/>
    </row>
    <row r="108" spans="2:5" ht="15" x14ac:dyDescent="0.2">
      <c r="B108" s="25"/>
      <c r="C108" s="25"/>
      <c r="D108" s="25"/>
      <c r="E108" s="25"/>
    </row>
    <row r="109" spans="2:5" ht="15" x14ac:dyDescent="0.2">
      <c r="B109" s="25"/>
      <c r="C109" s="25"/>
      <c r="D109" s="25"/>
      <c r="E109" s="25"/>
    </row>
    <row r="110" spans="2:5" ht="15" x14ac:dyDescent="0.2">
      <c r="B110" s="25"/>
      <c r="C110" s="25"/>
      <c r="D110" s="25"/>
      <c r="E110" s="25"/>
    </row>
    <row r="111" spans="2:5" ht="15" x14ac:dyDescent="0.2">
      <c r="C111" s="25"/>
      <c r="D111" s="25"/>
      <c r="E111" s="25"/>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9999"/>
  </sheetPr>
  <dimension ref="B1:I13"/>
  <sheetViews>
    <sheetView zoomScaleNormal="100" workbookViewId="0"/>
  </sheetViews>
  <sheetFormatPr defaultColWidth="9.140625" defaultRowHeight="12.75" x14ac:dyDescent="0.2"/>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x14ac:dyDescent="0.3">
      <c r="B1" s="17" t="s">
        <v>238</v>
      </c>
      <c r="C1" s="15"/>
      <c r="D1" s="15"/>
      <c r="E1" s="15"/>
      <c r="F1" s="15"/>
      <c r="G1" s="15"/>
      <c r="H1" s="15"/>
      <c r="I1" s="15"/>
    </row>
    <row r="2" spans="2:9" ht="15" x14ac:dyDescent="0.25">
      <c r="B2" s="45" t="str">
        <f>Tradingname</f>
        <v>APA OPERATIONS PTY LIMITED</v>
      </c>
      <c r="C2" s="46"/>
    </row>
    <row r="3" spans="2:9" ht="18" customHeight="1" x14ac:dyDescent="0.45">
      <c r="B3" s="47" t="s">
        <v>240</v>
      </c>
      <c r="C3" s="48" t="str">
        <f>TEXT(Yearstart,"dd/mm/yyyy")&amp;" to "&amp;TEXT(Yearending,"dd/mm/yyyy")</f>
        <v>01/07/2025 to 30/06/2026</v>
      </c>
      <c r="D3" s="41"/>
      <c r="E3" s="41"/>
    </row>
    <row r="4" spans="2:9" ht="20.25" x14ac:dyDescent="0.3">
      <c r="B4" s="14"/>
    </row>
    <row r="5" spans="2:9" ht="15.75" x14ac:dyDescent="0.25">
      <c r="B5" s="26" t="s">
        <v>239</v>
      </c>
    </row>
    <row r="6" spans="2:9" x14ac:dyDescent="0.2">
      <c r="B6" s="18"/>
      <c r="C6" s="21"/>
      <c r="D6" s="21"/>
      <c r="E6" s="21"/>
      <c r="G6" s="27"/>
      <c r="H6" s="23"/>
      <c r="I6" s="23"/>
    </row>
    <row r="7" spans="2:9" ht="57" customHeight="1" x14ac:dyDescent="0.2">
      <c r="B7" s="495" t="s">
        <v>138</v>
      </c>
      <c r="C7" s="496"/>
      <c r="D7" s="496"/>
      <c r="E7" s="497"/>
    </row>
    <row r="8" spans="2:9" ht="13.5" customHeight="1" x14ac:dyDescent="0.2">
      <c r="B8" s="498"/>
      <c r="C8" s="499"/>
      <c r="D8" s="499"/>
      <c r="E8" s="500"/>
    </row>
    <row r="9" spans="2:9" ht="13.5" customHeight="1" x14ac:dyDescent="0.2">
      <c r="B9" s="494"/>
      <c r="C9" s="494"/>
      <c r="D9" s="494"/>
      <c r="E9" s="494"/>
    </row>
    <row r="10" spans="2:9" ht="13.5" customHeight="1" x14ac:dyDescent="0.2">
      <c r="B10" s="494"/>
      <c r="C10" s="494"/>
      <c r="D10" s="494"/>
      <c r="E10" s="494"/>
    </row>
    <row r="11" spans="2:9" ht="13.5" customHeight="1" x14ac:dyDescent="0.2">
      <c r="B11" s="494"/>
      <c r="C11" s="494"/>
      <c r="D11" s="494"/>
      <c r="E11" s="494"/>
    </row>
    <row r="12" spans="2:9" ht="13.5" customHeight="1" x14ac:dyDescent="0.2">
      <c r="B12" s="494"/>
      <c r="C12" s="494"/>
      <c r="D12" s="494"/>
      <c r="E12" s="494"/>
    </row>
    <row r="13" spans="2:9" ht="13.5" customHeight="1" x14ac:dyDescent="0.2">
      <c r="B13" s="494"/>
      <c r="C13" s="494"/>
      <c r="D13" s="494"/>
      <c r="E13" s="494"/>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E9D9"/>
  </sheetPr>
  <dimension ref="A1:N1"/>
  <sheetViews>
    <sheetView zoomScaleNormal="100" workbookViewId="0"/>
  </sheetViews>
  <sheetFormatPr defaultColWidth="9" defaultRowHeight="12.75" x14ac:dyDescent="0.2"/>
  <cols>
    <col min="1" max="16384" width="9" style="329"/>
  </cols>
  <sheetData>
    <row r="1" spans="1:14" x14ac:dyDescent="0.2">
      <c r="A1"/>
      <c r="N1"/>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V25"/>
  <sheetViews>
    <sheetView zoomScaleNormal="100" workbookViewId="0"/>
  </sheetViews>
  <sheetFormatPr defaultColWidth="9.140625" defaultRowHeight="12.75" x14ac:dyDescent="0.2"/>
  <cols>
    <col min="1" max="1" width="11.85546875" style="16" customWidth="1"/>
    <col min="2" max="2" width="22.42578125" style="16" customWidth="1"/>
    <col min="3" max="11" width="14.42578125" style="16" customWidth="1"/>
    <col min="12" max="16384" width="9.140625" style="16"/>
  </cols>
  <sheetData>
    <row r="1" spans="2:22" ht="20.25" x14ac:dyDescent="0.3">
      <c r="B1" s="17" t="s">
        <v>230</v>
      </c>
      <c r="C1" s="15"/>
      <c r="D1" s="15"/>
    </row>
    <row r="2" spans="2:22" ht="15" x14ac:dyDescent="0.25">
      <c r="B2" s="45" t="str">
        <f>Tradingname</f>
        <v>APA OPERATIONS PTY LIMITED</v>
      </c>
      <c r="C2" s="46"/>
    </row>
    <row r="3" spans="2:22" ht="15.75" customHeight="1" x14ac:dyDescent="0.45">
      <c r="B3" s="47" t="s">
        <v>181</v>
      </c>
      <c r="C3" s="48">
        <f>Yearending</f>
        <v>46203</v>
      </c>
      <c r="D3" s="41"/>
    </row>
    <row r="4" spans="2:22" ht="20.25" x14ac:dyDescent="0.3">
      <c r="B4" s="14"/>
    </row>
    <row r="5" spans="2:22" ht="14.25" x14ac:dyDescent="0.2">
      <c r="B5" s="375" t="s">
        <v>630</v>
      </c>
      <c r="C5" s="334"/>
      <c r="D5" s="334"/>
      <c r="E5" s="334"/>
      <c r="F5" s="334"/>
      <c r="G5" s="334"/>
      <c r="H5" s="334"/>
      <c r="I5" s="334"/>
      <c r="J5" s="334"/>
      <c r="K5" s="334"/>
    </row>
    <row r="6" spans="2:22" ht="13.5" thickBot="1" x14ac:dyDescent="0.25">
      <c r="C6" s="334"/>
      <c r="D6" s="334"/>
      <c r="E6" s="334"/>
      <c r="F6" s="334"/>
      <c r="G6" s="334"/>
      <c r="H6" s="334"/>
      <c r="I6" s="334"/>
      <c r="J6" s="334"/>
      <c r="K6" s="334"/>
    </row>
    <row r="7" spans="2:22" s="382" customFormat="1" ht="32.1" customHeight="1" thickBot="1" x14ac:dyDescent="0.25">
      <c r="B7" s="383" t="s">
        <v>278</v>
      </c>
      <c r="C7" s="501" t="s">
        <v>674</v>
      </c>
      <c r="D7" s="502"/>
      <c r="E7" s="502"/>
      <c r="F7" s="502"/>
      <c r="G7" s="502"/>
      <c r="H7" s="502"/>
      <c r="I7" s="502"/>
      <c r="J7" s="502"/>
      <c r="K7" s="503"/>
      <c r="M7" s="525"/>
      <c r="N7" s="525"/>
      <c r="O7" s="525"/>
      <c r="P7" s="525"/>
      <c r="Q7" s="525"/>
      <c r="R7" s="525"/>
      <c r="S7" s="525"/>
      <c r="T7" s="525"/>
      <c r="U7" s="525"/>
      <c r="V7" s="525"/>
    </row>
    <row r="8" spans="2:22" ht="18" customHeight="1" thickBot="1" x14ac:dyDescent="0.25">
      <c r="B8" s="376">
        <v>1.1000000000000001</v>
      </c>
      <c r="C8" s="501" t="s">
        <v>631</v>
      </c>
      <c r="D8" s="502"/>
      <c r="E8" s="502"/>
      <c r="F8" s="502"/>
      <c r="G8" s="502"/>
      <c r="H8" s="502"/>
      <c r="I8" s="502"/>
      <c r="J8" s="502"/>
      <c r="K8" s="503"/>
    </row>
    <row r="9" spans="2:22" ht="31.5" customHeight="1" thickBot="1" x14ac:dyDescent="0.25">
      <c r="B9" s="376">
        <v>1.2</v>
      </c>
      <c r="C9" s="501" t="s">
        <v>632</v>
      </c>
      <c r="D9" s="502"/>
      <c r="E9" s="502"/>
      <c r="F9" s="502"/>
      <c r="G9" s="502"/>
      <c r="H9" s="502"/>
      <c r="I9" s="502"/>
      <c r="J9" s="502"/>
      <c r="K9" s="503"/>
    </row>
    <row r="10" spans="2:22" ht="30.75" customHeight="1" thickBot="1" x14ac:dyDescent="0.25">
      <c r="B10" s="376" t="s">
        <v>372</v>
      </c>
      <c r="C10" s="526" t="s">
        <v>655</v>
      </c>
      <c r="D10" s="527"/>
      <c r="E10" s="527"/>
      <c r="F10" s="527"/>
      <c r="G10" s="527"/>
      <c r="H10" s="527"/>
      <c r="I10" s="527"/>
      <c r="J10" s="527"/>
      <c r="K10" s="528"/>
    </row>
    <row r="11" spans="2:22" ht="32.25" customHeight="1" thickBot="1" x14ac:dyDescent="0.25">
      <c r="B11" s="384">
        <v>3.1</v>
      </c>
      <c r="C11" s="509" t="s">
        <v>656</v>
      </c>
      <c r="D11" s="510"/>
      <c r="E11" s="510"/>
      <c r="F11" s="510"/>
      <c r="G11" s="510"/>
      <c r="H11" s="510"/>
      <c r="I11" s="510"/>
      <c r="J11" s="510"/>
      <c r="K11" s="511"/>
    </row>
    <row r="12" spans="2:22" ht="54" customHeight="1" thickBot="1" x14ac:dyDescent="0.25">
      <c r="B12" s="383" t="s">
        <v>276</v>
      </c>
      <c r="C12" s="509" t="s">
        <v>676</v>
      </c>
      <c r="D12" s="510"/>
      <c r="E12" s="510"/>
      <c r="F12" s="510"/>
      <c r="G12" s="510"/>
      <c r="H12" s="510"/>
      <c r="I12" s="510"/>
      <c r="J12" s="510"/>
      <c r="K12" s="511"/>
    </row>
    <row r="13" spans="2:22" ht="34.5" customHeight="1" x14ac:dyDescent="0.2">
      <c r="B13" s="529" t="s">
        <v>260</v>
      </c>
      <c r="C13" s="509" t="s">
        <v>675</v>
      </c>
      <c r="D13" s="510"/>
      <c r="E13" s="510"/>
      <c r="F13" s="510"/>
      <c r="G13" s="510"/>
      <c r="H13" s="510"/>
      <c r="I13" s="510"/>
      <c r="J13" s="510"/>
      <c r="K13" s="511"/>
    </row>
    <row r="14" spans="2:22" ht="19.5" customHeight="1" thickBot="1" x14ac:dyDescent="0.25">
      <c r="B14" s="530"/>
      <c r="C14" s="512" t="s">
        <v>664</v>
      </c>
      <c r="D14" s="513"/>
      <c r="E14" s="513"/>
      <c r="F14" s="513"/>
      <c r="G14" s="513"/>
      <c r="H14" s="513"/>
      <c r="I14" s="513"/>
      <c r="J14" s="513"/>
      <c r="K14" s="514"/>
    </row>
    <row r="15" spans="2:22" ht="14.85" customHeight="1" x14ac:dyDescent="0.2">
      <c r="B15" s="524" t="s">
        <v>287</v>
      </c>
      <c r="C15" s="509" t="s">
        <v>633</v>
      </c>
      <c r="D15" s="510"/>
      <c r="E15" s="510"/>
      <c r="F15" s="510"/>
      <c r="G15" s="510"/>
      <c r="H15" s="510"/>
      <c r="I15" s="510"/>
      <c r="J15" s="510"/>
      <c r="K15" s="511"/>
    </row>
    <row r="16" spans="2:22" ht="19.5" customHeight="1" thickBot="1" x14ac:dyDescent="0.25">
      <c r="B16" s="524"/>
      <c r="C16" s="512" t="s">
        <v>634</v>
      </c>
      <c r="D16" s="513"/>
      <c r="E16" s="513"/>
      <c r="F16" s="513"/>
      <c r="G16" s="513"/>
      <c r="H16" s="513"/>
      <c r="I16" s="513"/>
      <c r="J16" s="513"/>
      <c r="K16" s="514"/>
    </row>
    <row r="17" spans="2:11" ht="32.85" customHeight="1" thickBot="1" x14ac:dyDescent="0.25">
      <c r="B17" s="383">
        <v>3.4</v>
      </c>
      <c r="C17" s="501" t="s">
        <v>657</v>
      </c>
      <c r="D17" s="502"/>
      <c r="E17" s="502"/>
      <c r="F17" s="502"/>
      <c r="G17" s="502"/>
      <c r="H17" s="502"/>
      <c r="I17" s="502"/>
      <c r="J17" s="502"/>
      <c r="K17" s="503"/>
    </row>
    <row r="18" spans="2:11" ht="15" customHeight="1" x14ac:dyDescent="0.2">
      <c r="B18" s="521">
        <v>4.0999999999999996</v>
      </c>
      <c r="C18" s="504" t="s">
        <v>658</v>
      </c>
      <c r="D18" s="504"/>
      <c r="E18" s="504"/>
      <c r="F18" s="504"/>
      <c r="G18" s="504"/>
      <c r="H18" s="504"/>
      <c r="I18" s="504"/>
      <c r="J18" s="504"/>
      <c r="K18" s="505"/>
    </row>
    <row r="19" spans="2:11" ht="33.75" customHeight="1" x14ac:dyDescent="0.2">
      <c r="B19" s="522"/>
      <c r="C19" s="506" t="s">
        <v>662</v>
      </c>
      <c r="D19" s="507"/>
      <c r="E19" s="507"/>
      <c r="F19" s="507"/>
      <c r="G19" s="507"/>
      <c r="H19" s="507"/>
      <c r="I19" s="507"/>
      <c r="J19" s="507"/>
      <c r="K19" s="508"/>
    </row>
    <row r="20" spans="2:11" ht="78.75" customHeight="1" x14ac:dyDescent="0.2">
      <c r="B20" s="522"/>
      <c r="C20" s="506" t="s">
        <v>663</v>
      </c>
      <c r="D20" s="507"/>
      <c r="E20" s="507"/>
      <c r="F20" s="507"/>
      <c r="G20" s="507"/>
      <c r="H20" s="507"/>
      <c r="I20" s="507"/>
      <c r="J20" s="507"/>
      <c r="K20" s="508"/>
    </row>
    <row r="21" spans="2:11" ht="15.75" hidden="1" customHeight="1" x14ac:dyDescent="0.2">
      <c r="B21" s="522"/>
      <c r="C21" s="394"/>
      <c r="D21" s="395"/>
      <c r="E21" s="395"/>
      <c r="F21" s="395"/>
      <c r="G21" s="395"/>
      <c r="H21" s="395"/>
      <c r="I21" s="395"/>
      <c r="J21" s="395"/>
      <c r="K21" s="396"/>
    </row>
    <row r="22" spans="2:11" ht="37.5" customHeight="1" x14ac:dyDescent="0.2">
      <c r="B22" s="522"/>
      <c r="C22" s="512" t="s">
        <v>644</v>
      </c>
      <c r="D22" s="513"/>
      <c r="E22" s="513"/>
      <c r="F22" s="513"/>
      <c r="G22" s="513"/>
      <c r="H22" s="513"/>
      <c r="I22" s="513"/>
      <c r="J22" s="513"/>
      <c r="K22" s="514"/>
    </row>
    <row r="23" spans="2:11" ht="22.5" customHeight="1" thickBot="1" x14ac:dyDescent="0.25">
      <c r="B23" s="523"/>
      <c r="C23" s="518" t="s">
        <v>661</v>
      </c>
      <c r="D23" s="519"/>
      <c r="E23" s="519"/>
      <c r="F23" s="519"/>
      <c r="G23" s="519"/>
      <c r="H23" s="519"/>
      <c r="I23" s="519"/>
      <c r="J23" s="519"/>
      <c r="K23" s="520"/>
    </row>
    <row r="24" spans="2:11" ht="131.25" customHeight="1" thickBot="1" x14ac:dyDescent="0.25">
      <c r="B24" s="393" t="s">
        <v>635</v>
      </c>
      <c r="C24" s="515" t="s">
        <v>659</v>
      </c>
      <c r="D24" s="516"/>
      <c r="E24" s="516"/>
      <c r="F24" s="516"/>
      <c r="G24" s="516"/>
      <c r="H24" s="516"/>
      <c r="I24" s="516"/>
      <c r="J24" s="516"/>
      <c r="K24" s="517"/>
    </row>
    <row r="25" spans="2:11" ht="56.25" customHeight="1" thickBot="1" x14ac:dyDescent="0.25">
      <c r="B25" s="376">
        <v>5.0999999999999996</v>
      </c>
      <c r="C25" s="501" t="s">
        <v>636</v>
      </c>
      <c r="D25" s="502"/>
      <c r="E25" s="502"/>
      <c r="F25" s="502"/>
      <c r="G25" s="502"/>
      <c r="H25" s="502"/>
      <c r="I25" s="502"/>
      <c r="J25" s="502"/>
      <c r="K25" s="503"/>
    </row>
  </sheetData>
  <mergeCells count="22">
    <mergeCell ref="B18:B23"/>
    <mergeCell ref="B15:B16"/>
    <mergeCell ref="M7:V7"/>
    <mergeCell ref="C8:K8"/>
    <mergeCell ref="C12:K12"/>
    <mergeCell ref="C9:K9"/>
    <mergeCell ref="C10:K10"/>
    <mergeCell ref="B13:B14"/>
    <mergeCell ref="C25:K25"/>
    <mergeCell ref="C18:K18"/>
    <mergeCell ref="C7:K7"/>
    <mergeCell ref="C19:K19"/>
    <mergeCell ref="C17:K17"/>
    <mergeCell ref="C13:K13"/>
    <mergeCell ref="C14:K14"/>
    <mergeCell ref="C15:K15"/>
    <mergeCell ref="C16:K16"/>
    <mergeCell ref="C11:K11"/>
    <mergeCell ref="C24:K24"/>
    <mergeCell ref="C22:K22"/>
    <mergeCell ref="C20:K20"/>
    <mergeCell ref="C23:K23"/>
  </mergeCells>
  <pageMargins left="0.25" right="0.25" top="0.75" bottom="0.75" header="0.3" footer="0.3"/>
  <pageSetup paperSize="9" scale="48" orientation="landscape"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95"/>
  <sheetViews>
    <sheetView zoomScaleNormal="100" workbookViewId="0"/>
  </sheetViews>
  <sheetFormatPr defaultColWidth="9" defaultRowHeight="12.75" x14ac:dyDescent="0.2"/>
  <cols>
    <col min="1" max="1" width="10.85546875" style="170" customWidth="1"/>
    <col min="2" max="2" width="15.85546875" style="175" customWidth="1"/>
    <col min="3" max="3" width="27.42578125" style="170" customWidth="1"/>
    <col min="4" max="4" width="22.85546875" style="175" customWidth="1"/>
    <col min="5" max="5" width="23.5703125" style="170" customWidth="1"/>
    <col min="6" max="6" width="25.140625" style="170" customWidth="1"/>
    <col min="7" max="7" width="63.85546875" style="170" customWidth="1"/>
    <col min="8" max="8" width="19.140625" style="178" customWidth="1"/>
    <col min="9" max="9" width="16.5703125" style="178" customWidth="1"/>
    <col min="10" max="10" width="12.42578125" style="178" customWidth="1"/>
    <col min="11" max="11" width="9.85546875" style="178" customWidth="1"/>
    <col min="12" max="12" width="9" style="178" customWidth="1"/>
    <col min="13" max="13" width="9" style="178"/>
    <col min="14" max="14" width="11.140625" style="178" customWidth="1"/>
    <col min="15" max="15" width="9" style="178"/>
    <col min="16" max="16" width="82.140625" style="178" customWidth="1"/>
    <col min="17" max="16384" width="9" style="170"/>
  </cols>
  <sheetData>
    <row r="1" spans="1:16" ht="22.35" customHeight="1" x14ac:dyDescent="0.2">
      <c r="H1" s="358"/>
    </row>
    <row r="2" spans="1:16" ht="28.5" customHeight="1" x14ac:dyDescent="0.2">
      <c r="A2" s="183" t="s">
        <v>241</v>
      </c>
      <c r="B2" s="184" t="s">
        <v>242</v>
      </c>
      <c r="C2" s="183" t="s">
        <v>243</v>
      </c>
      <c r="D2" s="183" t="s">
        <v>244</v>
      </c>
      <c r="E2" s="183" t="s">
        <v>245</v>
      </c>
      <c r="F2" s="183" t="s">
        <v>246</v>
      </c>
      <c r="G2" s="183" t="s">
        <v>247</v>
      </c>
      <c r="H2" s="179"/>
      <c r="I2" s="179"/>
      <c r="J2" s="179"/>
      <c r="K2" s="179"/>
      <c r="L2" s="179"/>
      <c r="M2" s="179"/>
      <c r="N2" s="179"/>
      <c r="O2" s="179"/>
      <c r="P2" s="179"/>
    </row>
    <row r="3" spans="1:16" s="173" customFormat="1" ht="25.5" x14ac:dyDescent="0.2">
      <c r="A3" s="171">
        <v>44084</v>
      </c>
      <c r="B3" s="172">
        <v>1</v>
      </c>
      <c r="C3" s="359" t="s">
        <v>250</v>
      </c>
      <c r="D3" s="360"/>
      <c r="E3" s="361"/>
      <c r="F3" s="361" t="s">
        <v>251</v>
      </c>
      <c r="G3" s="361" t="s">
        <v>329</v>
      </c>
      <c r="H3" s="180"/>
      <c r="I3" s="181"/>
      <c r="J3" s="181"/>
      <c r="K3" s="181"/>
      <c r="L3" s="181"/>
      <c r="M3" s="181"/>
      <c r="N3" s="181"/>
      <c r="O3" s="181"/>
      <c r="P3" s="182"/>
    </row>
    <row r="4" spans="1:16" s="173" customFormat="1" ht="25.5" x14ac:dyDescent="0.2">
      <c r="A4" s="171">
        <v>44084</v>
      </c>
      <c r="B4" s="172">
        <f>B3+1</f>
        <v>2</v>
      </c>
      <c r="C4" s="359" t="s">
        <v>252</v>
      </c>
      <c r="D4" s="362">
        <v>2.1</v>
      </c>
      <c r="E4" s="361" t="s">
        <v>253</v>
      </c>
      <c r="F4" s="359" t="s">
        <v>254</v>
      </c>
      <c r="G4" s="361" t="s">
        <v>255</v>
      </c>
      <c r="H4" s="180"/>
      <c r="I4" s="181"/>
      <c r="J4" s="181"/>
      <c r="K4" s="181"/>
      <c r="L4" s="181"/>
      <c r="M4" s="181"/>
      <c r="N4" s="181"/>
      <c r="O4" s="181"/>
      <c r="P4" s="182"/>
    </row>
    <row r="5" spans="1:16" s="173" customFormat="1" ht="25.5" x14ac:dyDescent="0.2">
      <c r="A5" s="171">
        <v>44084</v>
      </c>
      <c r="B5" s="172">
        <f>B4+1</f>
        <v>3</v>
      </c>
      <c r="C5" s="359" t="s">
        <v>521</v>
      </c>
      <c r="D5" s="360">
        <v>3.1</v>
      </c>
      <c r="E5" s="361" t="s">
        <v>256</v>
      </c>
      <c r="F5" s="359" t="s">
        <v>257</v>
      </c>
      <c r="G5" s="361" t="s">
        <v>258</v>
      </c>
      <c r="H5" s="180"/>
      <c r="I5" s="181"/>
      <c r="J5" s="181"/>
      <c r="K5" s="181"/>
      <c r="L5" s="181"/>
      <c r="M5" s="181"/>
      <c r="N5" s="181"/>
      <c r="O5" s="181"/>
      <c r="P5" s="182"/>
    </row>
    <row r="6" spans="1:16" s="173" customFormat="1" ht="25.5" x14ac:dyDescent="0.2">
      <c r="A6" s="171">
        <v>44084</v>
      </c>
      <c r="B6" s="172">
        <f t="shared" ref="B6:B69" si="0">B5+1</f>
        <v>4</v>
      </c>
      <c r="C6" s="359" t="s">
        <v>259</v>
      </c>
      <c r="D6" s="360" t="s">
        <v>260</v>
      </c>
      <c r="E6" s="361" t="s">
        <v>261</v>
      </c>
      <c r="F6" s="359" t="s">
        <v>262</v>
      </c>
      <c r="G6" s="361" t="s">
        <v>263</v>
      </c>
      <c r="H6" s="180"/>
      <c r="I6" s="181"/>
      <c r="J6" s="181"/>
      <c r="K6" s="181"/>
      <c r="L6" s="181"/>
      <c r="M6" s="181"/>
      <c r="N6" s="181"/>
      <c r="O6" s="181"/>
      <c r="P6" s="182"/>
    </row>
    <row r="7" spans="1:16" s="173" customFormat="1" ht="48.75" customHeight="1" x14ac:dyDescent="0.2">
      <c r="A7" s="171">
        <v>44084</v>
      </c>
      <c r="B7" s="172">
        <f t="shared" si="0"/>
        <v>5</v>
      </c>
      <c r="C7" s="359" t="s">
        <v>259</v>
      </c>
      <c r="D7" s="360" t="s">
        <v>260</v>
      </c>
      <c r="E7" s="361" t="s">
        <v>264</v>
      </c>
      <c r="F7" s="359" t="s">
        <v>265</v>
      </c>
      <c r="G7" s="361" t="s">
        <v>266</v>
      </c>
      <c r="H7" s="180"/>
      <c r="I7" s="181"/>
      <c r="J7" s="181"/>
      <c r="K7" s="181"/>
      <c r="L7" s="181"/>
      <c r="M7" s="181"/>
      <c r="N7" s="181"/>
      <c r="O7" s="181"/>
      <c r="P7" s="182"/>
    </row>
    <row r="8" spans="1:16" s="173" customFormat="1" ht="99" customHeight="1" x14ac:dyDescent="0.2">
      <c r="A8" s="171">
        <v>44084</v>
      </c>
      <c r="B8" s="172">
        <f t="shared" si="0"/>
        <v>6</v>
      </c>
      <c r="C8" s="359" t="s">
        <v>259</v>
      </c>
      <c r="D8" s="360" t="s">
        <v>260</v>
      </c>
      <c r="E8" s="361" t="s">
        <v>267</v>
      </c>
      <c r="F8" s="359" t="s">
        <v>268</v>
      </c>
      <c r="G8" s="361" t="s">
        <v>269</v>
      </c>
      <c r="H8" s="180"/>
      <c r="I8" s="181"/>
      <c r="J8" s="181"/>
      <c r="K8" s="181"/>
      <c r="L8" s="181"/>
      <c r="M8" s="181"/>
      <c r="N8" s="181"/>
      <c r="O8" s="181"/>
      <c r="P8" s="182"/>
    </row>
    <row r="9" spans="1:16" s="173" customFormat="1" ht="33" customHeight="1" x14ac:dyDescent="0.2">
      <c r="A9" s="171">
        <v>44084</v>
      </c>
      <c r="B9" s="172">
        <f t="shared" si="0"/>
        <v>7</v>
      </c>
      <c r="C9" s="359" t="s">
        <v>521</v>
      </c>
      <c r="D9" s="360">
        <v>3.1</v>
      </c>
      <c r="E9" s="361" t="s">
        <v>270</v>
      </c>
      <c r="F9" s="359" t="s">
        <v>271</v>
      </c>
      <c r="G9" s="361" t="s">
        <v>272</v>
      </c>
      <c r="H9" s="180"/>
      <c r="I9" s="181"/>
      <c r="J9" s="181"/>
      <c r="K9" s="181"/>
      <c r="L9" s="181"/>
      <c r="M9" s="181"/>
      <c r="N9" s="181"/>
      <c r="O9" s="181"/>
      <c r="P9" s="182"/>
    </row>
    <row r="10" spans="1:16" s="173" customFormat="1" x14ac:dyDescent="0.2">
      <c r="A10" s="171">
        <v>44084</v>
      </c>
      <c r="B10" s="172">
        <f t="shared" si="0"/>
        <v>8</v>
      </c>
      <c r="C10" s="359" t="s">
        <v>521</v>
      </c>
      <c r="D10" s="360">
        <v>3.1</v>
      </c>
      <c r="E10" s="359" t="s">
        <v>332</v>
      </c>
      <c r="F10" s="359" t="s">
        <v>248</v>
      </c>
      <c r="G10" s="361" t="s">
        <v>273</v>
      </c>
      <c r="H10" s="180"/>
      <c r="I10" s="181"/>
      <c r="J10" s="181"/>
      <c r="K10" s="181"/>
      <c r="L10" s="181"/>
      <c r="M10" s="181"/>
      <c r="N10" s="181"/>
      <c r="O10" s="181"/>
      <c r="P10" s="182"/>
    </row>
    <row r="11" spans="1:16" s="173" customFormat="1" ht="38.25" x14ac:dyDescent="0.2">
      <c r="A11" s="171">
        <v>44084</v>
      </c>
      <c r="B11" s="172">
        <f t="shared" si="0"/>
        <v>9</v>
      </c>
      <c r="C11" s="359" t="s">
        <v>521</v>
      </c>
      <c r="D11" s="360">
        <v>3.1</v>
      </c>
      <c r="E11" s="361" t="s">
        <v>274</v>
      </c>
      <c r="F11" s="359" t="s">
        <v>275</v>
      </c>
      <c r="G11" s="361" t="s">
        <v>328</v>
      </c>
      <c r="H11" s="180"/>
      <c r="I11" s="181"/>
      <c r="J11" s="181"/>
      <c r="K11" s="181"/>
      <c r="L11" s="181"/>
      <c r="M11" s="181"/>
      <c r="N11" s="181"/>
      <c r="O11" s="181"/>
      <c r="P11" s="182"/>
    </row>
    <row r="12" spans="1:16" s="173" customFormat="1" ht="12.75" customHeight="1" x14ac:dyDescent="0.2">
      <c r="A12" s="171">
        <v>44084</v>
      </c>
      <c r="B12" s="172">
        <f t="shared" si="0"/>
        <v>10</v>
      </c>
      <c r="C12" s="359" t="s">
        <v>249</v>
      </c>
      <c r="D12" s="360" t="s">
        <v>276</v>
      </c>
      <c r="E12" s="363" t="s">
        <v>330</v>
      </c>
      <c r="F12" s="359" t="s">
        <v>271</v>
      </c>
      <c r="G12" s="361" t="s">
        <v>277</v>
      </c>
      <c r="H12" s="180"/>
      <c r="I12" s="181"/>
      <c r="J12" s="181"/>
      <c r="K12" s="181"/>
      <c r="L12" s="181"/>
      <c r="M12" s="181"/>
      <c r="N12" s="181"/>
      <c r="O12" s="181"/>
      <c r="P12" s="182"/>
    </row>
    <row r="13" spans="1:16" s="173" customFormat="1" x14ac:dyDescent="0.2">
      <c r="A13" s="171">
        <v>44084</v>
      </c>
      <c r="B13" s="172">
        <f t="shared" si="0"/>
        <v>11</v>
      </c>
      <c r="C13" s="359" t="s">
        <v>278</v>
      </c>
      <c r="D13" s="360" t="s">
        <v>160</v>
      </c>
      <c r="E13" s="361" t="s">
        <v>279</v>
      </c>
      <c r="F13" s="359" t="s">
        <v>316</v>
      </c>
      <c r="G13" s="361" t="s">
        <v>280</v>
      </c>
      <c r="H13" s="180"/>
      <c r="I13" s="181"/>
      <c r="J13" s="181"/>
      <c r="K13" s="181"/>
      <c r="L13" s="181"/>
      <c r="M13" s="181"/>
      <c r="N13" s="181"/>
      <c r="O13" s="181"/>
      <c r="P13" s="182"/>
    </row>
    <row r="14" spans="1:16" s="173" customFormat="1" ht="38.25" x14ac:dyDescent="0.2">
      <c r="A14" s="171">
        <v>44084</v>
      </c>
      <c r="B14" s="172">
        <f t="shared" si="0"/>
        <v>12</v>
      </c>
      <c r="C14" s="359" t="s">
        <v>281</v>
      </c>
      <c r="D14" s="360" t="s">
        <v>282</v>
      </c>
      <c r="E14" s="361" t="s">
        <v>283</v>
      </c>
      <c r="F14" s="361" t="s">
        <v>284</v>
      </c>
      <c r="G14" s="361" t="s">
        <v>285</v>
      </c>
      <c r="H14" s="180"/>
      <c r="I14" s="181"/>
      <c r="J14" s="181"/>
      <c r="K14" s="181"/>
      <c r="L14" s="181"/>
      <c r="M14" s="181"/>
      <c r="N14" s="181"/>
      <c r="O14" s="181"/>
      <c r="P14" s="182"/>
    </row>
    <row r="15" spans="1:16" s="173" customFormat="1" x14ac:dyDescent="0.2">
      <c r="A15" s="171">
        <v>44084</v>
      </c>
      <c r="B15" s="172">
        <f t="shared" si="0"/>
        <v>13</v>
      </c>
      <c r="C15" s="359" t="s">
        <v>259</v>
      </c>
      <c r="D15" s="360"/>
      <c r="E15" s="361"/>
      <c r="F15" s="359"/>
      <c r="G15" s="361" t="s">
        <v>333</v>
      </c>
      <c r="H15" s="180"/>
      <c r="I15" s="181"/>
      <c r="J15" s="181"/>
      <c r="K15" s="181"/>
      <c r="L15" s="181"/>
      <c r="M15" s="181"/>
      <c r="N15" s="181"/>
      <c r="O15" s="181"/>
      <c r="P15" s="182"/>
    </row>
    <row r="16" spans="1:16" s="173" customFormat="1" x14ac:dyDescent="0.2">
      <c r="A16" s="171">
        <v>44084</v>
      </c>
      <c r="B16" s="172">
        <f t="shared" si="0"/>
        <v>14</v>
      </c>
      <c r="C16" s="359" t="s">
        <v>286</v>
      </c>
      <c r="D16" s="360" t="s">
        <v>287</v>
      </c>
      <c r="E16" s="361" t="s">
        <v>288</v>
      </c>
      <c r="F16" s="359" t="s">
        <v>289</v>
      </c>
      <c r="G16" s="361" t="s">
        <v>290</v>
      </c>
      <c r="H16" s="180"/>
      <c r="I16" s="181"/>
      <c r="J16" s="181"/>
      <c r="K16" s="181"/>
      <c r="L16" s="181"/>
      <c r="M16" s="181"/>
      <c r="N16" s="181"/>
      <c r="O16" s="181"/>
      <c r="P16" s="182"/>
    </row>
    <row r="17" spans="1:16" s="173" customFormat="1" x14ac:dyDescent="0.2">
      <c r="A17" s="171">
        <v>44084</v>
      </c>
      <c r="B17" s="172">
        <f t="shared" si="0"/>
        <v>15</v>
      </c>
      <c r="C17" s="359" t="s">
        <v>521</v>
      </c>
      <c r="D17" s="360">
        <v>3.1</v>
      </c>
      <c r="E17" s="361" t="s">
        <v>291</v>
      </c>
      <c r="F17" s="359" t="s">
        <v>271</v>
      </c>
      <c r="G17" s="361" t="s">
        <v>334</v>
      </c>
      <c r="H17" s="180"/>
      <c r="I17" s="181"/>
      <c r="J17" s="181"/>
      <c r="K17" s="181"/>
      <c r="L17" s="181"/>
      <c r="M17" s="181"/>
      <c r="N17" s="181"/>
      <c r="O17" s="181"/>
      <c r="P17" s="182"/>
    </row>
    <row r="18" spans="1:16" s="173" customFormat="1" x14ac:dyDescent="0.2">
      <c r="A18" s="171">
        <v>44084</v>
      </c>
      <c r="B18" s="172">
        <f t="shared" si="0"/>
        <v>16</v>
      </c>
      <c r="C18" s="359" t="s">
        <v>521</v>
      </c>
      <c r="D18" s="360">
        <v>3.1</v>
      </c>
      <c r="E18" s="361" t="s">
        <v>292</v>
      </c>
      <c r="F18" s="359" t="s">
        <v>248</v>
      </c>
      <c r="G18" s="361" t="s">
        <v>335</v>
      </c>
      <c r="H18" s="180"/>
      <c r="I18" s="181"/>
      <c r="J18" s="181"/>
      <c r="K18" s="181"/>
      <c r="L18" s="181"/>
      <c r="M18" s="181"/>
      <c r="N18" s="181"/>
      <c r="O18" s="181"/>
      <c r="P18" s="182"/>
    </row>
    <row r="19" spans="1:16" s="173" customFormat="1" x14ac:dyDescent="0.2">
      <c r="A19" s="171">
        <v>44084</v>
      </c>
      <c r="B19" s="172">
        <f t="shared" si="0"/>
        <v>17</v>
      </c>
      <c r="C19" s="359" t="s">
        <v>286</v>
      </c>
      <c r="D19" s="360" t="s">
        <v>260</v>
      </c>
      <c r="E19" s="361" t="s">
        <v>293</v>
      </c>
      <c r="F19" s="359" t="s">
        <v>294</v>
      </c>
      <c r="G19" s="361" t="s">
        <v>336</v>
      </c>
      <c r="H19" s="180"/>
      <c r="I19" s="181"/>
      <c r="J19" s="181"/>
      <c r="K19" s="181"/>
      <c r="L19" s="181"/>
      <c r="M19" s="181"/>
      <c r="N19" s="181"/>
      <c r="O19" s="181"/>
      <c r="P19" s="182"/>
    </row>
    <row r="20" spans="1:16" s="173" customFormat="1" x14ac:dyDescent="0.2">
      <c r="A20" s="171">
        <v>44084</v>
      </c>
      <c r="B20" s="172">
        <f t="shared" si="0"/>
        <v>18</v>
      </c>
      <c r="C20" s="359" t="s">
        <v>286</v>
      </c>
      <c r="D20" s="360" t="s">
        <v>287</v>
      </c>
      <c r="E20" s="363" t="s">
        <v>331</v>
      </c>
      <c r="F20" s="359" t="s">
        <v>294</v>
      </c>
      <c r="G20" s="361" t="s">
        <v>337</v>
      </c>
      <c r="H20" s="180"/>
      <c r="I20" s="181"/>
      <c r="J20" s="181"/>
      <c r="K20" s="181"/>
      <c r="L20" s="181"/>
      <c r="M20" s="181"/>
      <c r="N20" s="181"/>
      <c r="O20" s="181"/>
      <c r="P20" s="182"/>
    </row>
    <row r="21" spans="1:16" s="173" customFormat="1" x14ac:dyDescent="0.2">
      <c r="A21" s="171">
        <v>44084</v>
      </c>
      <c r="B21" s="172">
        <f t="shared" si="0"/>
        <v>19</v>
      </c>
      <c r="C21" s="359" t="s">
        <v>295</v>
      </c>
      <c r="D21" s="360">
        <v>4.0999999999999996</v>
      </c>
      <c r="E21" s="361" t="s">
        <v>296</v>
      </c>
      <c r="F21" s="359" t="s">
        <v>271</v>
      </c>
      <c r="G21" s="361" t="s">
        <v>297</v>
      </c>
      <c r="H21" s="180"/>
      <c r="I21" s="181"/>
      <c r="J21" s="181"/>
      <c r="K21" s="181"/>
      <c r="L21" s="181"/>
      <c r="M21" s="181"/>
      <c r="N21" s="181"/>
      <c r="O21" s="181"/>
      <c r="P21" s="182"/>
    </row>
    <row r="22" spans="1:16" s="173" customFormat="1" x14ac:dyDescent="0.2">
      <c r="A22" s="171">
        <v>44084</v>
      </c>
      <c r="B22" s="172">
        <f t="shared" si="0"/>
        <v>20</v>
      </c>
      <c r="C22" s="359" t="s">
        <v>295</v>
      </c>
      <c r="D22" s="360">
        <v>4.0999999999999996</v>
      </c>
      <c r="E22" s="361" t="s">
        <v>298</v>
      </c>
      <c r="F22" s="359" t="s">
        <v>299</v>
      </c>
      <c r="G22" s="361" t="s">
        <v>338</v>
      </c>
      <c r="H22" s="180"/>
      <c r="I22" s="181"/>
      <c r="J22" s="181"/>
      <c r="K22" s="181"/>
      <c r="L22" s="181"/>
      <c r="M22" s="181"/>
      <c r="N22" s="181"/>
      <c r="O22" s="181"/>
      <c r="P22" s="182"/>
    </row>
    <row r="23" spans="1:16" s="173" customFormat="1" ht="27" customHeight="1" x14ac:dyDescent="0.2">
      <c r="A23" s="171">
        <v>44084</v>
      </c>
      <c r="B23" s="172">
        <f t="shared" si="0"/>
        <v>21</v>
      </c>
      <c r="C23" s="359" t="s">
        <v>295</v>
      </c>
      <c r="D23" s="360">
        <v>4.0999999999999996</v>
      </c>
      <c r="E23" s="361" t="s">
        <v>300</v>
      </c>
      <c r="F23" s="359" t="s">
        <v>248</v>
      </c>
      <c r="G23" s="361" t="s">
        <v>339</v>
      </c>
      <c r="H23" s="180"/>
      <c r="I23" s="181"/>
      <c r="J23" s="181"/>
      <c r="K23" s="181"/>
      <c r="L23" s="181"/>
      <c r="M23" s="181"/>
      <c r="N23" s="181"/>
      <c r="O23" s="181"/>
      <c r="P23" s="182"/>
    </row>
    <row r="24" spans="1:16" s="173" customFormat="1" ht="25.5" x14ac:dyDescent="0.2">
      <c r="A24" s="171">
        <v>44084</v>
      </c>
      <c r="B24" s="172">
        <f t="shared" si="0"/>
        <v>22</v>
      </c>
      <c r="C24" s="359" t="s">
        <v>286</v>
      </c>
      <c r="D24" s="360" t="s">
        <v>301</v>
      </c>
      <c r="E24" s="361" t="s">
        <v>302</v>
      </c>
      <c r="F24" s="359" t="s">
        <v>265</v>
      </c>
      <c r="G24" s="361" t="s">
        <v>303</v>
      </c>
      <c r="H24" s="180"/>
      <c r="I24" s="181"/>
      <c r="J24" s="181"/>
      <c r="K24" s="181"/>
      <c r="L24" s="181"/>
      <c r="M24" s="181"/>
      <c r="N24" s="181"/>
      <c r="O24" s="181"/>
      <c r="P24" s="182"/>
    </row>
    <row r="25" spans="1:16" s="173" customFormat="1" x14ac:dyDescent="0.2">
      <c r="A25" s="171">
        <v>44084</v>
      </c>
      <c r="B25" s="172">
        <f t="shared" si="0"/>
        <v>23</v>
      </c>
      <c r="C25" s="173" t="s">
        <v>259</v>
      </c>
      <c r="D25" s="173" t="s">
        <v>260</v>
      </c>
      <c r="E25" s="174" t="s">
        <v>306</v>
      </c>
      <c r="F25" s="173" t="s">
        <v>304</v>
      </c>
      <c r="G25" s="174" t="s">
        <v>327</v>
      </c>
      <c r="H25" s="180"/>
      <c r="I25" s="181"/>
      <c r="J25" s="181"/>
      <c r="K25" s="181"/>
      <c r="L25" s="181"/>
      <c r="M25" s="181"/>
      <c r="N25" s="181"/>
      <c r="O25" s="181"/>
      <c r="P25" s="182"/>
    </row>
    <row r="26" spans="1:16" s="173" customFormat="1" x14ac:dyDescent="0.2">
      <c r="A26" s="171">
        <v>44084</v>
      </c>
      <c r="B26" s="172">
        <f t="shared" si="0"/>
        <v>24</v>
      </c>
      <c r="C26" s="173" t="s">
        <v>259</v>
      </c>
      <c r="D26" s="173" t="s">
        <v>287</v>
      </c>
      <c r="E26" s="174" t="s">
        <v>305</v>
      </c>
      <c r="F26" s="173" t="s">
        <v>304</v>
      </c>
      <c r="G26" s="174" t="s">
        <v>327</v>
      </c>
      <c r="H26" s="180"/>
      <c r="I26" s="181"/>
      <c r="J26" s="181"/>
      <c r="K26" s="181"/>
      <c r="L26" s="181"/>
      <c r="M26" s="181"/>
      <c r="N26" s="181"/>
      <c r="O26" s="181"/>
      <c r="P26" s="182"/>
    </row>
    <row r="27" spans="1:16" s="173" customFormat="1" x14ac:dyDescent="0.2">
      <c r="A27" s="171">
        <v>44084</v>
      </c>
      <c r="B27" s="172">
        <f t="shared" si="0"/>
        <v>25</v>
      </c>
      <c r="C27" s="359" t="s">
        <v>249</v>
      </c>
      <c r="D27" s="360" t="s">
        <v>276</v>
      </c>
      <c r="E27" s="174" t="s">
        <v>315</v>
      </c>
      <c r="F27" s="173" t="s">
        <v>304</v>
      </c>
      <c r="G27" s="174" t="s">
        <v>327</v>
      </c>
      <c r="H27" s="180"/>
      <c r="I27" s="181"/>
      <c r="J27" s="181"/>
      <c r="K27" s="181"/>
      <c r="L27" s="181"/>
      <c r="M27" s="181"/>
      <c r="N27" s="181"/>
      <c r="O27" s="181"/>
      <c r="P27" s="182"/>
    </row>
    <row r="28" spans="1:16" s="173" customFormat="1" x14ac:dyDescent="0.2">
      <c r="A28" s="171">
        <v>44109</v>
      </c>
      <c r="B28" s="172">
        <f t="shared" si="0"/>
        <v>26</v>
      </c>
      <c r="C28" s="173" t="s">
        <v>278</v>
      </c>
      <c r="D28" s="173" t="s">
        <v>160</v>
      </c>
      <c r="E28" s="173" t="s">
        <v>319</v>
      </c>
      <c r="F28" s="173" t="s">
        <v>320</v>
      </c>
      <c r="G28" s="174" t="s">
        <v>321</v>
      </c>
      <c r="H28" s="181"/>
      <c r="I28" s="181"/>
      <c r="J28" s="181"/>
      <c r="K28" s="181"/>
      <c r="L28" s="181"/>
      <c r="M28" s="181"/>
      <c r="N28" s="181"/>
      <c r="O28" s="181"/>
      <c r="P28" s="181"/>
    </row>
    <row r="29" spans="1:16" s="173" customFormat="1" x14ac:dyDescent="0.2">
      <c r="A29" s="171">
        <v>44109</v>
      </c>
      <c r="B29" s="364">
        <f t="shared" si="0"/>
        <v>27</v>
      </c>
      <c r="C29" s="173" t="s">
        <v>249</v>
      </c>
      <c r="D29" s="173" t="s">
        <v>276</v>
      </c>
      <c r="E29" s="173" t="s">
        <v>323</v>
      </c>
      <c r="F29" s="173" t="s">
        <v>320</v>
      </c>
      <c r="G29" s="174" t="s">
        <v>324</v>
      </c>
      <c r="H29" s="181"/>
      <c r="I29" s="181"/>
      <c r="J29" s="181"/>
      <c r="K29" s="181"/>
      <c r="L29" s="181"/>
      <c r="M29" s="181"/>
      <c r="N29" s="181"/>
      <c r="O29" s="181"/>
      <c r="P29" s="181"/>
    </row>
    <row r="30" spans="1:16" x14ac:dyDescent="0.2">
      <c r="A30" s="171">
        <v>44109</v>
      </c>
      <c r="B30" s="364">
        <f t="shared" si="0"/>
        <v>28</v>
      </c>
      <c r="C30" s="173" t="s">
        <v>295</v>
      </c>
      <c r="D30" s="173" t="s">
        <v>276</v>
      </c>
      <c r="E30" s="173" t="s">
        <v>325</v>
      </c>
      <c r="F30" s="173" t="s">
        <v>320</v>
      </c>
      <c r="G30" s="174" t="s">
        <v>324</v>
      </c>
    </row>
    <row r="31" spans="1:16" x14ac:dyDescent="0.2">
      <c r="A31" s="365">
        <v>44377</v>
      </c>
      <c r="B31" s="364">
        <f t="shared" si="0"/>
        <v>29</v>
      </c>
      <c r="C31" s="366" t="s">
        <v>278</v>
      </c>
      <c r="D31" s="367"/>
      <c r="E31" s="368" t="s">
        <v>340</v>
      </c>
      <c r="F31" s="368" t="s">
        <v>341</v>
      </c>
      <c r="G31" s="368" t="s">
        <v>342</v>
      </c>
    </row>
    <row r="32" spans="1:16" x14ac:dyDescent="0.2">
      <c r="A32" s="365">
        <v>44377</v>
      </c>
      <c r="B32" s="364">
        <f t="shared" si="0"/>
        <v>30</v>
      </c>
      <c r="C32" s="366" t="s">
        <v>278</v>
      </c>
      <c r="D32" s="368"/>
      <c r="E32" s="368" t="s">
        <v>343</v>
      </c>
      <c r="F32" s="368" t="s">
        <v>341</v>
      </c>
      <c r="G32" s="368" t="s">
        <v>344</v>
      </c>
    </row>
    <row r="33" spans="1:16" ht="51" x14ac:dyDescent="0.2">
      <c r="A33" s="365">
        <v>44377</v>
      </c>
      <c r="B33" s="364">
        <f t="shared" si="0"/>
        <v>31</v>
      </c>
      <c r="C33" s="366" t="s">
        <v>278</v>
      </c>
      <c r="D33" s="368"/>
      <c r="E33" s="368" t="s">
        <v>345</v>
      </c>
      <c r="F33" s="368" t="s">
        <v>599</v>
      </c>
      <c r="G33" s="368" t="s">
        <v>600</v>
      </c>
    </row>
    <row r="34" spans="1:16" ht="25.5" x14ac:dyDescent="0.2">
      <c r="A34" s="365">
        <v>44377</v>
      </c>
      <c r="B34" s="364">
        <f t="shared" si="0"/>
        <v>32</v>
      </c>
      <c r="C34" s="366" t="s">
        <v>535</v>
      </c>
      <c r="D34" s="369"/>
      <c r="E34" s="368"/>
      <c r="F34" s="368" t="s">
        <v>536</v>
      </c>
      <c r="G34" s="370" t="s">
        <v>601</v>
      </c>
    </row>
    <row r="35" spans="1:16" ht="38.25" x14ac:dyDescent="0.2">
      <c r="A35" s="365">
        <v>44377</v>
      </c>
      <c r="B35" s="364">
        <f t="shared" si="0"/>
        <v>33</v>
      </c>
      <c r="C35" s="366" t="s">
        <v>346</v>
      </c>
      <c r="D35" s="368"/>
      <c r="E35" s="368"/>
      <c r="F35" s="368" t="s">
        <v>347</v>
      </c>
      <c r="G35" s="368" t="s">
        <v>348</v>
      </c>
    </row>
    <row r="36" spans="1:16" x14ac:dyDescent="0.2">
      <c r="A36" s="365">
        <v>44377</v>
      </c>
      <c r="B36" s="364">
        <f t="shared" si="0"/>
        <v>34</v>
      </c>
      <c r="C36" s="366" t="s">
        <v>349</v>
      </c>
      <c r="D36" s="368">
        <v>1.2</v>
      </c>
      <c r="E36" s="368" t="s">
        <v>350</v>
      </c>
      <c r="F36" s="368" t="s">
        <v>351</v>
      </c>
      <c r="G36" s="368" t="s">
        <v>352</v>
      </c>
    </row>
    <row r="37" spans="1:16" x14ac:dyDescent="0.2">
      <c r="A37" s="365">
        <v>44377</v>
      </c>
      <c r="B37" s="364">
        <f t="shared" si="0"/>
        <v>35</v>
      </c>
      <c r="C37" s="366" t="s">
        <v>349</v>
      </c>
      <c r="D37" s="368">
        <v>1.2</v>
      </c>
      <c r="E37" s="368" t="s">
        <v>540</v>
      </c>
      <c r="F37" s="368" t="s">
        <v>541</v>
      </c>
      <c r="G37" s="370" t="s">
        <v>542</v>
      </c>
    </row>
    <row r="38" spans="1:16" s="372" customFormat="1" x14ac:dyDescent="0.2">
      <c r="A38" s="365">
        <v>44377</v>
      </c>
      <c r="B38" s="364">
        <f t="shared" si="0"/>
        <v>36</v>
      </c>
      <c r="C38" s="366" t="s">
        <v>281</v>
      </c>
      <c r="D38" s="369" t="s">
        <v>282</v>
      </c>
      <c r="E38" s="368" t="s">
        <v>283</v>
      </c>
      <c r="F38" s="368" t="s">
        <v>382</v>
      </c>
      <c r="G38" s="370" t="s">
        <v>602</v>
      </c>
      <c r="H38" s="371"/>
      <c r="I38" s="371"/>
      <c r="J38" s="371"/>
      <c r="K38" s="371"/>
      <c r="L38" s="371"/>
      <c r="M38" s="371"/>
      <c r="N38" s="371"/>
      <c r="O38" s="371"/>
      <c r="P38" s="371"/>
    </row>
    <row r="39" spans="1:16" ht="63.75" x14ac:dyDescent="0.2">
      <c r="A39" s="365">
        <v>44377</v>
      </c>
      <c r="B39" s="364">
        <f t="shared" si="0"/>
        <v>37</v>
      </c>
      <c r="C39" s="366" t="s">
        <v>252</v>
      </c>
      <c r="D39" s="368">
        <v>2.1</v>
      </c>
      <c r="E39" s="368" t="s">
        <v>353</v>
      </c>
      <c r="F39" s="368" t="s">
        <v>354</v>
      </c>
      <c r="G39" s="368" t="s">
        <v>355</v>
      </c>
    </row>
    <row r="40" spans="1:16" ht="25.5" x14ac:dyDescent="0.2">
      <c r="A40" s="365">
        <v>44377</v>
      </c>
      <c r="B40" s="364">
        <f t="shared" si="0"/>
        <v>38</v>
      </c>
      <c r="C40" s="366" t="s">
        <v>252</v>
      </c>
      <c r="D40" s="368">
        <v>2.1</v>
      </c>
      <c r="E40" s="368" t="s">
        <v>356</v>
      </c>
      <c r="F40" s="366" t="s">
        <v>254</v>
      </c>
      <c r="G40" s="368" t="s">
        <v>357</v>
      </c>
    </row>
    <row r="41" spans="1:16" ht="25.5" x14ac:dyDescent="0.2">
      <c r="A41" s="365">
        <v>44377</v>
      </c>
      <c r="B41" s="364">
        <f t="shared" si="0"/>
        <v>39</v>
      </c>
      <c r="C41" s="366" t="s">
        <v>252</v>
      </c>
      <c r="D41" s="368">
        <v>2.1</v>
      </c>
      <c r="E41" s="368" t="s">
        <v>545</v>
      </c>
      <c r="F41" s="366" t="s">
        <v>382</v>
      </c>
      <c r="G41" s="368" t="s">
        <v>603</v>
      </c>
    </row>
    <row r="42" spans="1:16" x14ac:dyDescent="0.2">
      <c r="A42" s="365">
        <v>44377</v>
      </c>
      <c r="B42" s="364">
        <f t="shared" si="0"/>
        <v>40</v>
      </c>
      <c r="C42" s="366" t="s">
        <v>252</v>
      </c>
      <c r="D42" s="368">
        <v>2.1</v>
      </c>
      <c r="E42" s="368" t="s">
        <v>546</v>
      </c>
      <c r="F42" s="366" t="s">
        <v>254</v>
      </c>
      <c r="G42" s="370" t="s">
        <v>604</v>
      </c>
    </row>
    <row r="43" spans="1:16" ht="25.5" x14ac:dyDescent="0.2">
      <c r="A43" s="365">
        <v>44377</v>
      </c>
      <c r="B43" s="364">
        <f t="shared" si="0"/>
        <v>41</v>
      </c>
      <c r="C43" s="366" t="s">
        <v>252</v>
      </c>
      <c r="D43" s="368">
        <v>2.1</v>
      </c>
      <c r="E43" s="368" t="s">
        <v>358</v>
      </c>
      <c r="F43" s="366" t="s">
        <v>254</v>
      </c>
      <c r="G43" s="368" t="s">
        <v>359</v>
      </c>
    </row>
    <row r="44" spans="1:16" ht="38.25" x14ac:dyDescent="0.2">
      <c r="A44" s="365">
        <v>44377</v>
      </c>
      <c r="B44" s="364">
        <f t="shared" si="0"/>
        <v>42</v>
      </c>
      <c r="C44" s="366" t="s">
        <v>360</v>
      </c>
      <c r="D44" s="368" t="s">
        <v>361</v>
      </c>
      <c r="E44" s="368" t="s">
        <v>547</v>
      </c>
      <c r="F44" s="366" t="s">
        <v>362</v>
      </c>
      <c r="G44" s="368" t="s">
        <v>363</v>
      </c>
    </row>
    <row r="45" spans="1:16" ht="76.5" x14ac:dyDescent="0.2">
      <c r="A45" s="365">
        <v>44377</v>
      </c>
      <c r="B45" s="364">
        <f t="shared" si="0"/>
        <v>43</v>
      </c>
      <c r="C45" s="366" t="s">
        <v>360</v>
      </c>
      <c r="D45" s="368" t="s">
        <v>361</v>
      </c>
      <c r="E45" s="368" t="s">
        <v>364</v>
      </c>
      <c r="F45" s="366" t="s">
        <v>365</v>
      </c>
      <c r="G45" s="368" t="s">
        <v>605</v>
      </c>
    </row>
    <row r="46" spans="1:16" ht="38.25" x14ac:dyDescent="0.2">
      <c r="A46" s="365">
        <v>44377</v>
      </c>
      <c r="B46" s="364">
        <f t="shared" si="0"/>
        <v>44</v>
      </c>
      <c r="C46" s="366" t="s">
        <v>360</v>
      </c>
      <c r="D46" s="368" t="s">
        <v>361</v>
      </c>
      <c r="E46" s="368" t="s">
        <v>517</v>
      </c>
      <c r="F46" s="366" t="s">
        <v>606</v>
      </c>
      <c r="G46" s="368" t="s">
        <v>366</v>
      </c>
    </row>
    <row r="47" spans="1:16" ht="25.5" x14ac:dyDescent="0.2">
      <c r="A47" s="365">
        <v>44377</v>
      </c>
      <c r="B47" s="364">
        <f t="shared" si="0"/>
        <v>45</v>
      </c>
      <c r="C47" s="366" t="s">
        <v>360</v>
      </c>
      <c r="D47" s="368" t="s">
        <v>361</v>
      </c>
      <c r="E47" s="368" t="s">
        <v>367</v>
      </c>
      <c r="F47" s="366" t="s">
        <v>368</v>
      </c>
      <c r="G47" s="368" t="s">
        <v>518</v>
      </c>
    </row>
    <row r="48" spans="1:16" x14ac:dyDescent="0.2">
      <c r="A48" s="365">
        <v>44377</v>
      </c>
      <c r="B48" s="364">
        <f t="shared" si="0"/>
        <v>46</v>
      </c>
      <c r="C48" s="366" t="s">
        <v>360</v>
      </c>
      <c r="D48" s="368" t="s">
        <v>361</v>
      </c>
      <c r="E48" s="368" t="s">
        <v>369</v>
      </c>
      <c r="F48" s="366" t="s">
        <v>248</v>
      </c>
      <c r="G48" s="366" t="s">
        <v>370</v>
      </c>
    </row>
    <row r="49" spans="1:16" ht="25.5" x14ac:dyDescent="0.2">
      <c r="A49" s="365">
        <v>44377</v>
      </c>
      <c r="B49" s="364">
        <f t="shared" si="0"/>
        <v>47</v>
      </c>
      <c r="C49" s="366" t="s">
        <v>371</v>
      </c>
      <c r="D49" s="368" t="s">
        <v>372</v>
      </c>
      <c r="E49" s="368" t="s">
        <v>373</v>
      </c>
      <c r="F49" s="368" t="s">
        <v>519</v>
      </c>
      <c r="G49" s="368" t="s">
        <v>374</v>
      </c>
    </row>
    <row r="50" spans="1:16" ht="25.5" x14ac:dyDescent="0.2">
      <c r="A50" s="365">
        <v>44377</v>
      </c>
      <c r="B50" s="364">
        <f t="shared" si="0"/>
        <v>48</v>
      </c>
      <c r="C50" s="366" t="s">
        <v>375</v>
      </c>
      <c r="D50" s="368" t="s">
        <v>376</v>
      </c>
      <c r="E50" s="368" t="s">
        <v>377</v>
      </c>
      <c r="F50" s="366" t="s">
        <v>268</v>
      </c>
      <c r="G50" s="368" t="s">
        <v>378</v>
      </c>
    </row>
    <row r="51" spans="1:16" s="372" customFormat="1" x14ac:dyDescent="0.2">
      <c r="A51" s="365">
        <v>44377</v>
      </c>
      <c r="B51" s="364">
        <f t="shared" si="0"/>
        <v>49</v>
      </c>
      <c r="C51" s="366" t="s">
        <v>375</v>
      </c>
      <c r="D51" s="368" t="s">
        <v>376</v>
      </c>
      <c r="E51" s="368" t="s">
        <v>607</v>
      </c>
      <c r="F51" s="366" t="s">
        <v>382</v>
      </c>
      <c r="G51" s="370" t="s">
        <v>608</v>
      </c>
      <c r="H51" s="371"/>
      <c r="I51" s="371"/>
      <c r="J51" s="371"/>
      <c r="K51" s="371"/>
      <c r="L51" s="371"/>
      <c r="M51" s="371"/>
      <c r="N51" s="371"/>
      <c r="O51" s="371"/>
      <c r="P51" s="371"/>
    </row>
    <row r="52" spans="1:16" ht="25.5" x14ac:dyDescent="0.2">
      <c r="A52" s="365">
        <v>44377</v>
      </c>
      <c r="B52" s="364">
        <f t="shared" si="0"/>
        <v>50</v>
      </c>
      <c r="C52" s="366" t="s">
        <v>379</v>
      </c>
      <c r="D52" s="368" t="s">
        <v>380</v>
      </c>
      <c r="E52" s="368" t="s">
        <v>377</v>
      </c>
      <c r="F52" s="366" t="s">
        <v>268</v>
      </c>
      <c r="G52" s="368" t="s">
        <v>378</v>
      </c>
    </row>
    <row r="53" spans="1:16" x14ac:dyDescent="0.2">
      <c r="A53" s="365">
        <v>44377</v>
      </c>
      <c r="B53" s="364">
        <f t="shared" si="0"/>
        <v>51</v>
      </c>
      <c r="C53" s="366" t="s">
        <v>379</v>
      </c>
      <c r="D53" s="368" t="s">
        <v>380</v>
      </c>
      <c r="E53" s="368" t="s">
        <v>548</v>
      </c>
      <c r="F53" s="366" t="s">
        <v>254</v>
      </c>
      <c r="G53" s="368" t="s">
        <v>381</v>
      </c>
    </row>
    <row r="54" spans="1:16" x14ac:dyDescent="0.2">
      <c r="A54" s="365">
        <v>44377</v>
      </c>
      <c r="B54" s="364">
        <f t="shared" si="0"/>
        <v>52</v>
      </c>
      <c r="C54" s="366" t="s">
        <v>379</v>
      </c>
      <c r="D54" s="368" t="s">
        <v>380</v>
      </c>
      <c r="E54" s="368" t="s">
        <v>549</v>
      </c>
      <c r="F54" s="366" t="s">
        <v>382</v>
      </c>
      <c r="G54" s="368" t="s">
        <v>383</v>
      </c>
    </row>
    <row r="55" spans="1:16" x14ac:dyDescent="0.2">
      <c r="A55" s="365">
        <v>44377</v>
      </c>
      <c r="B55" s="364">
        <f t="shared" si="0"/>
        <v>53</v>
      </c>
      <c r="C55" s="366" t="s">
        <v>379</v>
      </c>
      <c r="D55" s="368" t="s">
        <v>380</v>
      </c>
      <c r="E55" s="368" t="s">
        <v>607</v>
      </c>
      <c r="F55" s="366" t="s">
        <v>382</v>
      </c>
      <c r="G55" s="370" t="s">
        <v>608</v>
      </c>
    </row>
    <row r="56" spans="1:16" ht="25.5" x14ac:dyDescent="0.2">
      <c r="A56" s="365">
        <v>44377</v>
      </c>
      <c r="B56" s="364">
        <f t="shared" si="0"/>
        <v>54</v>
      </c>
      <c r="C56" s="366" t="s">
        <v>521</v>
      </c>
      <c r="D56" s="368">
        <v>3.1</v>
      </c>
      <c r="E56" s="368" t="s">
        <v>550</v>
      </c>
      <c r="F56" s="366" t="s">
        <v>384</v>
      </c>
      <c r="G56" s="368" t="s">
        <v>385</v>
      </c>
    </row>
    <row r="57" spans="1:16" ht="25.5" x14ac:dyDescent="0.2">
      <c r="A57" s="365">
        <v>44377</v>
      </c>
      <c r="B57" s="364">
        <f t="shared" si="0"/>
        <v>55</v>
      </c>
      <c r="C57" s="366" t="s">
        <v>521</v>
      </c>
      <c r="D57" s="368">
        <v>3.1</v>
      </c>
      <c r="E57" s="368" t="s">
        <v>386</v>
      </c>
      <c r="F57" s="366" t="s">
        <v>351</v>
      </c>
      <c r="G57" s="368" t="s">
        <v>523</v>
      </c>
    </row>
    <row r="58" spans="1:16" ht="126.6" customHeight="1" x14ac:dyDescent="0.2">
      <c r="A58" s="365">
        <v>44377</v>
      </c>
      <c r="B58" s="364">
        <f t="shared" si="0"/>
        <v>56</v>
      </c>
      <c r="C58" s="366" t="s">
        <v>521</v>
      </c>
      <c r="D58" s="368">
        <v>3.1</v>
      </c>
      <c r="E58" s="368" t="s">
        <v>387</v>
      </c>
      <c r="F58" s="368" t="s">
        <v>539</v>
      </c>
      <c r="G58" s="368" t="s">
        <v>520</v>
      </c>
    </row>
    <row r="59" spans="1:16" ht="51" x14ac:dyDescent="0.2">
      <c r="A59" s="365">
        <v>44377</v>
      </c>
      <c r="B59" s="364">
        <f t="shared" si="0"/>
        <v>57</v>
      </c>
      <c r="C59" s="366" t="s">
        <v>521</v>
      </c>
      <c r="D59" s="366">
        <v>3.1</v>
      </c>
      <c r="E59" s="368" t="s">
        <v>609</v>
      </c>
      <c r="F59" s="368" t="s">
        <v>248</v>
      </c>
      <c r="G59" s="370" t="s">
        <v>537</v>
      </c>
    </row>
    <row r="60" spans="1:16" ht="38.25" x14ac:dyDescent="0.2">
      <c r="A60" s="365">
        <v>44377</v>
      </c>
      <c r="B60" s="364">
        <f t="shared" si="0"/>
        <v>58</v>
      </c>
      <c r="C60" s="366" t="s">
        <v>388</v>
      </c>
      <c r="D60" s="368"/>
      <c r="E60" s="368"/>
      <c r="F60" s="366" t="s">
        <v>389</v>
      </c>
      <c r="G60" s="368" t="s">
        <v>610</v>
      </c>
    </row>
    <row r="61" spans="1:16" s="372" customFormat="1" x14ac:dyDescent="0.2">
      <c r="A61" s="365">
        <v>44377</v>
      </c>
      <c r="B61" s="364">
        <f t="shared" si="0"/>
        <v>59</v>
      </c>
      <c r="C61" s="366" t="s">
        <v>388</v>
      </c>
      <c r="D61" s="369" t="s">
        <v>276</v>
      </c>
      <c r="E61" s="368" t="s">
        <v>585</v>
      </c>
      <c r="F61" s="366" t="s">
        <v>611</v>
      </c>
      <c r="G61" s="370" t="s">
        <v>612</v>
      </c>
      <c r="H61" s="371"/>
      <c r="I61" s="371"/>
      <c r="J61" s="371"/>
      <c r="K61" s="371"/>
      <c r="L61" s="371"/>
      <c r="M61" s="371"/>
      <c r="N61" s="371"/>
      <c r="O61" s="371"/>
      <c r="P61" s="371"/>
    </row>
    <row r="62" spans="1:16" x14ac:dyDescent="0.2">
      <c r="A62" s="365">
        <v>44377</v>
      </c>
      <c r="B62" s="364">
        <f t="shared" si="0"/>
        <v>60</v>
      </c>
      <c r="C62" s="366" t="s">
        <v>388</v>
      </c>
      <c r="D62" s="368" t="s">
        <v>276</v>
      </c>
      <c r="E62" s="368" t="s">
        <v>315</v>
      </c>
      <c r="F62" s="366" t="s">
        <v>382</v>
      </c>
      <c r="G62" s="368" t="s">
        <v>524</v>
      </c>
    </row>
    <row r="63" spans="1:16" ht="38.25" x14ac:dyDescent="0.2">
      <c r="A63" s="365">
        <v>44377</v>
      </c>
      <c r="B63" s="364">
        <f t="shared" si="0"/>
        <v>61</v>
      </c>
      <c r="C63" s="366" t="s">
        <v>391</v>
      </c>
      <c r="D63" s="368"/>
      <c r="E63" s="368"/>
      <c r="F63" s="366" t="s">
        <v>389</v>
      </c>
      <c r="G63" s="368" t="s">
        <v>613</v>
      </c>
    </row>
    <row r="64" spans="1:16" ht="38.25" x14ac:dyDescent="0.2">
      <c r="A64" s="365">
        <v>44377</v>
      </c>
      <c r="B64" s="364">
        <f t="shared" si="0"/>
        <v>62</v>
      </c>
      <c r="C64" s="373" t="s">
        <v>391</v>
      </c>
      <c r="D64" s="368" t="s">
        <v>614</v>
      </c>
      <c r="E64" s="368" t="s">
        <v>392</v>
      </c>
      <c r="F64" s="366" t="s">
        <v>382</v>
      </c>
      <c r="G64" s="368" t="s">
        <v>390</v>
      </c>
    </row>
    <row r="65" spans="1:16" x14ac:dyDescent="0.2">
      <c r="A65" s="365">
        <v>44377</v>
      </c>
      <c r="B65" s="364">
        <f t="shared" si="0"/>
        <v>63</v>
      </c>
      <c r="C65" s="373" t="s">
        <v>286</v>
      </c>
      <c r="D65" s="369"/>
      <c r="E65" s="368" t="s">
        <v>525</v>
      </c>
      <c r="F65" s="366" t="s">
        <v>265</v>
      </c>
      <c r="G65" s="370" t="s">
        <v>526</v>
      </c>
    </row>
    <row r="66" spans="1:16" ht="25.5" x14ac:dyDescent="0.2">
      <c r="A66" s="365">
        <v>44377</v>
      </c>
      <c r="B66" s="364">
        <f t="shared" si="0"/>
        <v>64</v>
      </c>
      <c r="C66" s="373" t="s">
        <v>286</v>
      </c>
      <c r="D66" s="368" t="s">
        <v>615</v>
      </c>
      <c r="E66" s="368" t="s">
        <v>551</v>
      </c>
      <c r="F66" s="366" t="s">
        <v>265</v>
      </c>
      <c r="G66" s="368" t="s">
        <v>527</v>
      </c>
    </row>
    <row r="67" spans="1:16" x14ac:dyDescent="0.2">
      <c r="A67" s="365">
        <v>44377</v>
      </c>
      <c r="B67" s="364">
        <f t="shared" si="0"/>
        <v>65</v>
      </c>
      <c r="C67" s="366" t="s">
        <v>286</v>
      </c>
      <c r="D67" s="368" t="s">
        <v>260</v>
      </c>
      <c r="E67" s="368" t="s">
        <v>293</v>
      </c>
      <c r="F67" s="366" t="s">
        <v>294</v>
      </c>
      <c r="G67" s="368" t="s">
        <v>393</v>
      </c>
    </row>
    <row r="68" spans="1:16" x14ac:dyDescent="0.2">
      <c r="A68" s="365">
        <v>44377</v>
      </c>
      <c r="B68" s="364">
        <f t="shared" si="0"/>
        <v>66</v>
      </c>
      <c r="C68" s="366" t="s">
        <v>286</v>
      </c>
      <c r="D68" s="368" t="s">
        <v>260</v>
      </c>
      <c r="E68" s="368" t="s">
        <v>394</v>
      </c>
      <c r="F68" s="366" t="s">
        <v>299</v>
      </c>
      <c r="G68" s="368" t="s">
        <v>395</v>
      </c>
    </row>
    <row r="69" spans="1:16" ht="25.5" x14ac:dyDescent="0.2">
      <c r="A69" s="365">
        <v>44377</v>
      </c>
      <c r="B69" s="364">
        <f t="shared" si="0"/>
        <v>67</v>
      </c>
      <c r="C69" s="366" t="s">
        <v>286</v>
      </c>
      <c r="D69" s="368" t="s">
        <v>616</v>
      </c>
      <c r="E69" s="368" t="s">
        <v>552</v>
      </c>
      <c r="F69" s="366" t="s">
        <v>382</v>
      </c>
      <c r="G69" s="368" t="s">
        <v>396</v>
      </c>
    </row>
    <row r="70" spans="1:16" ht="25.5" x14ac:dyDescent="0.2">
      <c r="A70" s="365">
        <v>44377</v>
      </c>
      <c r="B70" s="364">
        <f t="shared" ref="B70:B95" si="1">B69+1</f>
        <v>68</v>
      </c>
      <c r="C70" s="366" t="s">
        <v>286</v>
      </c>
      <c r="D70" s="370" t="s">
        <v>617</v>
      </c>
      <c r="E70" s="368" t="s">
        <v>557</v>
      </c>
      <c r="F70" s="366" t="s">
        <v>611</v>
      </c>
      <c r="G70" s="370" t="s">
        <v>618</v>
      </c>
    </row>
    <row r="71" spans="1:16" x14ac:dyDescent="0.2">
      <c r="A71" s="365">
        <v>44377</v>
      </c>
      <c r="B71" s="364">
        <f t="shared" si="1"/>
        <v>69</v>
      </c>
      <c r="C71" s="366" t="s">
        <v>286</v>
      </c>
      <c r="D71" s="368" t="s">
        <v>287</v>
      </c>
      <c r="E71" s="368" t="s">
        <v>528</v>
      </c>
      <c r="F71" s="366" t="s">
        <v>382</v>
      </c>
      <c r="G71" s="370" t="s">
        <v>529</v>
      </c>
    </row>
    <row r="72" spans="1:16" x14ac:dyDescent="0.2">
      <c r="A72" s="365">
        <v>44377</v>
      </c>
      <c r="B72" s="364">
        <f t="shared" si="1"/>
        <v>70</v>
      </c>
      <c r="C72" s="373" t="s">
        <v>286</v>
      </c>
      <c r="D72" s="368" t="s">
        <v>287</v>
      </c>
      <c r="E72" s="368" t="s">
        <v>331</v>
      </c>
      <c r="F72" s="366" t="s">
        <v>294</v>
      </c>
      <c r="G72" s="368" t="s">
        <v>393</v>
      </c>
    </row>
    <row r="73" spans="1:16" x14ac:dyDescent="0.2">
      <c r="A73" s="365">
        <v>44377</v>
      </c>
      <c r="B73" s="364">
        <f t="shared" si="1"/>
        <v>71</v>
      </c>
      <c r="C73" s="366" t="s">
        <v>397</v>
      </c>
      <c r="D73" s="366" t="s">
        <v>398</v>
      </c>
      <c r="E73" s="368" t="s">
        <v>399</v>
      </c>
      <c r="F73" s="366" t="s">
        <v>400</v>
      </c>
      <c r="G73" s="370" t="s">
        <v>530</v>
      </c>
    </row>
    <row r="74" spans="1:16" ht="25.5" x14ac:dyDescent="0.2">
      <c r="A74" s="365">
        <v>44377</v>
      </c>
      <c r="B74" s="364">
        <f t="shared" si="1"/>
        <v>72</v>
      </c>
      <c r="C74" s="366" t="s">
        <v>397</v>
      </c>
      <c r="D74" s="366" t="s">
        <v>398</v>
      </c>
      <c r="E74" s="368" t="s">
        <v>377</v>
      </c>
      <c r="F74" s="366" t="s">
        <v>268</v>
      </c>
      <c r="G74" s="370" t="s">
        <v>378</v>
      </c>
    </row>
    <row r="75" spans="1:16" s="372" customFormat="1" x14ac:dyDescent="0.2">
      <c r="A75" s="365">
        <v>44377</v>
      </c>
      <c r="B75" s="364">
        <f t="shared" si="1"/>
        <v>73</v>
      </c>
      <c r="C75" s="366" t="s">
        <v>397</v>
      </c>
      <c r="D75" s="369" t="s">
        <v>398</v>
      </c>
      <c r="E75" s="368" t="s">
        <v>607</v>
      </c>
      <c r="F75" s="366" t="s">
        <v>382</v>
      </c>
      <c r="G75" s="370" t="s">
        <v>608</v>
      </c>
      <c r="H75" s="371"/>
      <c r="I75" s="371"/>
      <c r="J75" s="371"/>
      <c r="K75" s="371"/>
      <c r="L75" s="371"/>
      <c r="M75" s="371"/>
      <c r="N75" s="371"/>
      <c r="O75" s="371"/>
      <c r="P75" s="371"/>
    </row>
    <row r="76" spans="1:16" x14ac:dyDescent="0.2">
      <c r="A76" s="365">
        <v>44377</v>
      </c>
      <c r="B76" s="364">
        <f t="shared" si="1"/>
        <v>74</v>
      </c>
      <c r="C76" s="366" t="s">
        <v>522</v>
      </c>
      <c r="D76" s="369"/>
      <c r="E76" s="368"/>
      <c r="F76" s="366" t="s">
        <v>389</v>
      </c>
      <c r="G76" s="370" t="s">
        <v>531</v>
      </c>
    </row>
    <row r="77" spans="1:16" ht="25.5" x14ac:dyDescent="0.2">
      <c r="A77" s="365">
        <v>44377</v>
      </c>
      <c r="B77" s="364">
        <f t="shared" si="1"/>
        <v>75</v>
      </c>
      <c r="C77" s="366" t="s">
        <v>522</v>
      </c>
      <c r="D77" s="366">
        <v>4.0999999999999996</v>
      </c>
      <c r="E77" s="368" t="s">
        <v>553</v>
      </c>
      <c r="F77" s="368" t="s">
        <v>354</v>
      </c>
      <c r="G77" s="370" t="s">
        <v>401</v>
      </c>
    </row>
    <row r="78" spans="1:16" ht="25.5" x14ac:dyDescent="0.2">
      <c r="A78" s="365">
        <v>44377</v>
      </c>
      <c r="B78" s="364">
        <f t="shared" si="1"/>
        <v>76</v>
      </c>
      <c r="C78" s="366" t="s">
        <v>522</v>
      </c>
      <c r="D78" s="366">
        <v>4.0999999999999996</v>
      </c>
      <c r="E78" s="368" t="s">
        <v>402</v>
      </c>
      <c r="F78" s="366" t="s">
        <v>254</v>
      </c>
      <c r="G78" s="370" t="s">
        <v>403</v>
      </c>
    </row>
    <row r="79" spans="1:16" x14ac:dyDescent="0.2">
      <c r="A79" s="365">
        <v>44377</v>
      </c>
      <c r="B79" s="364">
        <f t="shared" si="1"/>
        <v>77</v>
      </c>
      <c r="C79" s="366" t="s">
        <v>522</v>
      </c>
      <c r="D79" s="366">
        <v>4.0999999999999996</v>
      </c>
      <c r="E79" s="368" t="s">
        <v>404</v>
      </c>
      <c r="F79" s="366" t="s">
        <v>405</v>
      </c>
      <c r="G79" s="370" t="s">
        <v>406</v>
      </c>
    </row>
    <row r="80" spans="1:16" ht="25.5" x14ac:dyDescent="0.2">
      <c r="A80" s="365">
        <v>44377</v>
      </c>
      <c r="B80" s="364">
        <f t="shared" si="1"/>
        <v>78</v>
      </c>
      <c r="C80" s="366" t="s">
        <v>522</v>
      </c>
      <c r="D80" s="366">
        <v>4.0999999999999996</v>
      </c>
      <c r="E80" s="368" t="s">
        <v>409</v>
      </c>
      <c r="F80" s="366" t="s">
        <v>254</v>
      </c>
      <c r="G80" s="370" t="s">
        <v>410</v>
      </c>
    </row>
    <row r="81" spans="1:16" x14ac:dyDescent="0.2">
      <c r="A81" s="365">
        <v>44377</v>
      </c>
      <c r="B81" s="364">
        <f t="shared" si="1"/>
        <v>79</v>
      </c>
      <c r="C81" s="366" t="s">
        <v>522</v>
      </c>
      <c r="D81" s="366">
        <v>4.0999999999999996</v>
      </c>
      <c r="E81" s="368" t="s">
        <v>407</v>
      </c>
      <c r="F81" s="366" t="s">
        <v>254</v>
      </c>
      <c r="G81" s="370" t="s">
        <v>408</v>
      </c>
    </row>
    <row r="82" spans="1:16" ht="38.25" x14ac:dyDescent="0.2">
      <c r="A82" s="365">
        <v>44377</v>
      </c>
      <c r="B82" s="364">
        <f t="shared" si="1"/>
        <v>80</v>
      </c>
      <c r="C82" s="366" t="s">
        <v>532</v>
      </c>
      <c r="D82" s="366">
        <v>5.0999999999999996</v>
      </c>
      <c r="E82" s="368" t="s">
        <v>411</v>
      </c>
      <c r="F82" s="366" t="s">
        <v>412</v>
      </c>
      <c r="G82" s="370" t="s">
        <v>413</v>
      </c>
    </row>
    <row r="83" spans="1:16" ht="25.5" x14ac:dyDescent="0.2">
      <c r="A83" s="365">
        <v>44377</v>
      </c>
      <c r="B83" s="364">
        <f t="shared" si="1"/>
        <v>81</v>
      </c>
      <c r="C83" s="366" t="s">
        <v>532</v>
      </c>
      <c r="D83" s="366">
        <v>5.0999999999999996</v>
      </c>
      <c r="E83" s="368" t="s">
        <v>557</v>
      </c>
      <c r="F83" s="366" t="s">
        <v>412</v>
      </c>
      <c r="G83" s="370" t="s">
        <v>414</v>
      </c>
    </row>
    <row r="84" spans="1:16" x14ac:dyDescent="0.2">
      <c r="A84" s="365">
        <v>44377</v>
      </c>
      <c r="B84" s="364">
        <f t="shared" si="1"/>
        <v>82</v>
      </c>
      <c r="C84" s="366" t="s">
        <v>532</v>
      </c>
      <c r="D84" s="366">
        <v>5.0999999999999996</v>
      </c>
      <c r="E84" s="368" t="s">
        <v>554</v>
      </c>
      <c r="F84" s="366" t="s">
        <v>415</v>
      </c>
      <c r="G84" s="370" t="s">
        <v>416</v>
      </c>
    </row>
    <row r="85" spans="1:16" ht="63.75" x14ac:dyDescent="0.2">
      <c r="A85" s="365">
        <v>44377</v>
      </c>
      <c r="B85" s="364">
        <f t="shared" si="1"/>
        <v>83</v>
      </c>
      <c r="C85" s="366" t="s">
        <v>532</v>
      </c>
      <c r="D85" s="366">
        <v>5.0999999999999996</v>
      </c>
      <c r="E85" s="368" t="s">
        <v>417</v>
      </c>
      <c r="F85" s="368" t="s">
        <v>418</v>
      </c>
      <c r="G85" s="370" t="s">
        <v>555</v>
      </c>
    </row>
    <row r="86" spans="1:16" x14ac:dyDescent="0.2">
      <c r="A86" s="365">
        <v>44377</v>
      </c>
      <c r="B86" s="364">
        <f t="shared" si="1"/>
        <v>84</v>
      </c>
      <c r="C86" s="366" t="s">
        <v>532</v>
      </c>
      <c r="D86" s="366">
        <v>5.0999999999999996</v>
      </c>
      <c r="E86" s="368" t="s">
        <v>533</v>
      </c>
      <c r="F86" s="368" t="s">
        <v>382</v>
      </c>
      <c r="G86" s="370" t="s">
        <v>534</v>
      </c>
    </row>
    <row r="87" spans="1:16" ht="25.5" x14ac:dyDescent="0.2">
      <c r="A87" s="365">
        <v>44377</v>
      </c>
      <c r="B87" s="364">
        <f t="shared" si="1"/>
        <v>85</v>
      </c>
      <c r="C87" s="366" t="s">
        <v>532</v>
      </c>
      <c r="D87" s="368">
        <v>5.0999999999999996</v>
      </c>
      <c r="E87" s="368" t="s">
        <v>512</v>
      </c>
      <c r="F87" s="368" t="s">
        <v>513</v>
      </c>
      <c r="G87" s="368" t="s">
        <v>516</v>
      </c>
    </row>
    <row r="88" spans="1:16" ht="25.5" x14ac:dyDescent="0.2">
      <c r="A88" s="365">
        <v>44377</v>
      </c>
      <c r="B88" s="364">
        <f t="shared" si="1"/>
        <v>86</v>
      </c>
      <c r="C88" s="366" t="s">
        <v>419</v>
      </c>
      <c r="D88" s="366"/>
      <c r="E88" s="368" t="s">
        <v>420</v>
      </c>
      <c r="F88" s="366" t="s">
        <v>382</v>
      </c>
      <c r="G88" s="370" t="s">
        <v>543</v>
      </c>
    </row>
    <row r="89" spans="1:16" x14ac:dyDescent="0.2">
      <c r="A89" s="365">
        <v>44377</v>
      </c>
      <c r="B89" s="364">
        <f t="shared" si="1"/>
        <v>87</v>
      </c>
      <c r="C89" s="366" t="s">
        <v>419</v>
      </c>
      <c r="D89" s="374"/>
      <c r="E89" s="370" t="s">
        <v>514</v>
      </c>
      <c r="F89" s="366" t="s">
        <v>382</v>
      </c>
      <c r="G89" s="370" t="s">
        <v>515</v>
      </c>
    </row>
    <row r="90" spans="1:16" s="372" customFormat="1" x14ac:dyDescent="0.2">
      <c r="A90" s="365">
        <v>44377</v>
      </c>
      <c r="B90" s="364">
        <f t="shared" si="1"/>
        <v>88</v>
      </c>
      <c r="C90" s="359" t="s">
        <v>419</v>
      </c>
      <c r="D90" s="359"/>
      <c r="E90" s="359" t="s">
        <v>619</v>
      </c>
      <c r="F90" s="359" t="s">
        <v>382</v>
      </c>
      <c r="G90" s="361" t="s">
        <v>620</v>
      </c>
      <c r="H90" s="371"/>
      <c r="I90" s="371"/>
      <c r="J90" s="371"/>
      <c r="K90" s="371"/>
      <c r="L90" s="371"/>
      <c r="M90" s="371"/>
      <c r="N90" s="371"/>
      <c r="O90" s="371"/>
      <c r="P90" s="371"/>
    </row>
    <row r="91" spans="1:16" ht="25.5" x14ac:dyDescent="0.2">
      <c r="A91" s="365">
        <v>44377</v>
      </c>
      <c r="B91" s="364">
        <f t="shared" si="1"/>
        <v>89</v>
      </c>
      <c r="C91" s="370" t="s">
        <v>419</v>
      </c>
      <c r="D91" s="368"/>
      <c r="E91" s="370" t="s">
        <v>586</v>
      </c>
      <c r="F91" s="370" t="s">
        <v>382</v>
      </c>
      <c r="G91" s="370" t="s">
        <v>621</v>
      </c>
    </row>
    <row r="92" spans="1:16" ht="38.25" x14ac:dyDescent="0.2">
      <c r="A92" s="171">
        <v>44383</v>
      </c>
      <c r="B92" s="364">
        <f t="shared" si="1"/>
        <v>90</v>
      </c>
      <c r="C92" s="366" t="s">
        <v>346</v>
      </c>
      <c r="D92" s="173"/>
      <c r="E92" s="173" t="s">
        <v>622</v>
      </c>
      <c r="F92" s="173" t="s">
        <v>254</v>
      </c>
      <c r="G92" s="174" t="s">
        <v>623</v>
      </c>
    </row>
    <row r="93" spans="1:16" ht="25.5" x14ac:dyDescent="0.2">
      <c r="A93" s="171">
        <v>44383</v>
      </c>
      <c r="B93" s="364">
        <f t="shared" si="1"/>
        <v>91</v>
      </c>
      <c r="C93" s="366" t="s">
        <v>346</v>
      </c>
      <c r="D93" s="173"/>
      <c r="E93" s="173" t="s">
        <v>624</v>
      </c>
      <c r="F93" s="173" t="s">
        <v>254</v>
      </c>
      <c r="G93" s="174" t="s">
        <v>625</v>
      </c>
    </row>
    <row r="94" spans="1:16" ht="25.5" x14ac:dyDescent="0.2">
      <c r="A94" s="171">
        <v>44383</v>
      </c>
      <c r="B94" s="364">
        <f t="shared" si="1"/>
        <v>92</v>
      </c>
      <c r="C94" s="366" t="s">
        <v>521</v>
      </c>
      <c r="D94" s="368">
        <v>3.1</v>
      </c>
      <c r="E94" s="173" t="s">
        <v>626</v>
      </c>
      <c r="F94" s="173" t="s">
        <v>254</v>
      </c>
      <c r="G94" s="174" t="s">
        <v>627</v>
      </c>
    </row>
    <row r="95" spans="1:16" ht="25.5" x14ac:dyDescent="0.2">
      <c r="A95" s="171">
        <v>44383</v>
      </c>
      <c r="B95" s="364">
        <f t="shared" si="1"/>
        <v>93</v>
      </c>
      <c r="C95" s="366" t="s">
        <v>521</v>
      </c>
      <c r="D95" s="368">
        <v>3.1</v>
      </c>
      <c r="E95" s="173" t="s">
        <v>628</v>
      </c>
      <c r="F95" s="173" t="s">
        <v>254</v>
      </c>
      <c r="G95" s="174" t="s">
        <v>629</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33CCCC"/>
    <pageSetUpPr fitToPage="1"/>
  </sheetPr>
  <dimension ref="A1:P22"/>
  <sheetViews>
    <sheetView zoomScaleNormal="100" workbookViewId="0"/>
  </sheetViews>
  <sheetFormatPr defaultColWidth="9" defaultRowHeight="12.75" x14ac:dyDescent="0.2"/>
  <cols>
    <col min="1" max="1" width="10.85546875" style="170" customWidth="1"/>
    <col min="2" max="2" width="15.85546875" style="175" customWidth="1"/>
    <col min="3" max="3" width="27.42578125" style="170" customWidth="1"/>
    <col min="4" max="4" width="22.85546875" style="175" customWidth="1"/>
    <col min="5" max="5" width="23.5703125" style="170" customWidth="1"/>
    <col min="6" max="6" width="25.140625" style="170" customWidth="1"/>
    <col min="7" max="7" width="101.42578125" style="170" customWidth="1"/>
    <col min="8" max="8" width="19.140625" style="178" customWidth="1"/>
    <col min="9" max="9" width="16.5703125" style="178" customWidth="1"/>
    <col min="10" max="10" width="12.42578125" style="178" customWidth="1"/>
    <col min="11" max="11" width="9.85546875" style="178" customWidth="1"/>
    <col min="12" max="12" width="9" style="178" customWidth="1"/>
    <col min="13" max="13" width="9" style="178"/>
    <col min="14" max="14" width="11.140625" style="178" customWidth="1"/>
    <col min="15" max="15" width="9" style="178"/>
    <col min="16" max="16" width="82.140625" style="178" customWidth="1"/>
    <col min="17" max="16384" width="9" style="170"/>
  </cols>
  <sheetData>
    <row r="1" spans="1:16" ht="22.35" customHeight="1" x14ac:dyDescent="0.2">
      <c r="H1" s="358"/>
    </row>
    <row r="2" spans="1:16" ht="28.5" customHeight="1" x14ac:dyDescent="0.2">
      <c r="A2" s="183" t="s">
        <v>241</v>
      </c>
      <c r="B2" s="184" t="s">
        <v>637</v>
      </c>
      <c r="C2" s="183" t="s">
        <v>243</v>
      </c>
      <c r="D2" s="183" t="s">
        <v>244</v>
      </c>
      <c r="E2" s="183" t="s">
        <v>245</v>
      </c>
      <c r="F2" s="183" t="s">
        <v>246</v>
      </c>
      <c r="G2" s="183" t="s">
        <v>247</v>
      </c>
      <c r="H2" s="179"/>
      <c r="I2" s="179"/>
      <c r="J2" s="179"/>
      <c r="K2" s="179"/>
      <c r="L2" s="179"/>
      <c r="M2" s="179"/>
      <c r="N2" s="179"/>
      <c r="O2" s="179"/>
      <c r="P2" s="179"/>
    </row>
    <row r="3" spans="1:16" s="173" customFormat="1" x14ac:dyDescent="0.2">
      <c r="A3" s="171">
        <v>44434</v>
      </c>
      <c r="B3" s="172">
        <v>1</v>
      </c>
      <c r="C3" s="359" t="s">
        <v>638</v>
      </c>
      <c r="D3" s="360"/>
      <c r="E3" s="361"/>
      <c r="F3" s="361" t="s">
        <v>251</v>
      </c>
      <c r="G3" s="361" t="s">
        <v>329</v>
      </c>
      <c r="H3" s="180"/>
      <c r="I3" s="181"/>
      <c r="J3" s="181"/>
      <c r="K3" s="181"/>
      <c r="L3" s="181"/>
      <c r="M3" s="181"/>
      <c r="N3" s="181"/>
      <c r="O3" s="181"/>
      <c r="P3" s="182"/>
    </row>
    <row r="4" spans="1:16" s="173" customFormat="1" ht="25.5" x14ac:dyDescent="0.2">
      <c r="A4" s="171">
        <v>44434</v>
      </c>
      <c r="B4" s="172">
        <f>B3+1</f>
        <v>2</v>
      </c>
      <c r="C4" s="359" t="s">
        <v>286</v>
      </c>
      <c r="D4" s="360" t="s">
        <v>260</v>
      </c>
      <c r="E4" s="361" t="s">
        <v>639</v>
      </c>
      <c r="F4" s="361" t="s">
        <v>265</v>
      </c>
      <c r="G4" s="361" t="s">
        <v>266</v>
      </c>
      <c r="H4" s="180"/>
      <c r="I4" s="181"/>
      <c r="J4" s="181"/>
      <c r="K4" s="181"/>
      <c r="L4" s="181"/>
      <c r="M4" s="181"/>
      <c r="N4" s="181"/>
      <c r="O4" s="181"/>
      <c r="P4" s="182"/>
    </row>
    <row r="5" spans="1:16" s="173" customFormat="1" ht="25.5" x14ac:dyDescent="0.2">
      <c r="A5" s="378">
        <v>44432</v>
      </c>
      <c r="B5" s="379">
        <f>B4+1</f>
        <v>3</v>
      </c>
      <c r="C5" s="380" t="s">
        <v>346</v>
      </c>
      <c r="D5" s="379"/>
      <c r="E5" s="380" t="s">
        <v>641</v>
      </c>
      <c r="F5" s="381" t="s">
        <v>642</v>
      </c>
      <c r="G5" s="381" t="s">
        <v>643</v>
      </c>
      <c r="H5" s="180"/>
      <c r="I5" s="181"/>
      <c r="J5" s="181"/>
      <c r="K5" s="181"/>
      <c r="L5" s="181"/>
      <c r="M5" s="181"/>
      <c r="N5" s="181"/>
      <c r="O5" s="181"/>
      <c r="P5" s="182"/>
    </row>
    <row r="6" spans="1:16" s="173" customFormat="1" x14ac:dyDescent="0.2">
      <c r="A6" s="378">
        <v>44482</v>
      </c>
      <c r="B6" s="379">
        <f>B5+1</f>
        <v>4</v>
      </c>
      <c r="C6" s="380" t="s">
        <v>278</v>
      </c>
      <c r="D6" s="379"/>
      <c r="E6" s="380" t="s">
        <v>649</v>
      </c>
      <c r="F6" s="390" t="s">
        <v>650</v>
      </c>
      <c r="G6" s="381" t="s">
        <v>650</v>
      </c>
      <c r="H6" s="180"/>
      <c r="I6" s="181"/>
      <c r="J6" s="181"/>
      <c r="K6" s="181"/>
      <c r="L6" s="181"/>
      <c r="M6" s="181"/>
      <c r="N6" s="181"/>
      <c r="O6" s="181"/>
      <c r="P6" s="182"/>
    </row>
    <row r="7" spans="1:16" s="173" customFormat="1" x14ac:dyDescent="0.2">
      <c r="A7" s="171">
        <v>44489</v>
      </c>
      <c r="B7" s="379">
        <f>B6+1</f>
        <v>5</v>
      </c>
      <c r="C7" s="359" t="s">
        <v>563</v>
      </c>
      <c r="D7" s="360" t="s">
        <v>651</v>
      </c>
      <c r="E7" s="361" t="s">
        <v>652</v>
      </c>
      <c r="F7" s="366" t="s">
        <v>382</v>
      </c>
      <c r="G7" s="370" t="s">
        <v>653</v>
      </c>
      <c r="H7" s="180"/>
      <c r="I7" s="181"/>
      <c r="J7" s="181"/>
      <c r="K7" s="181"/>
      <c r="L7" s="181"/>
      <c r="M7" s="181"/>
      <c r="N7" s="181"/>
      <c r="O7" s="181"/>
      <c r="P7" s="182"/>
    </row>
    <row r="8" spans="1:16" s="173" customFormat="1" x14ac:dyDescent="0.2">
      <c r="A8" s="171"/>
      <c r="B8" s="172"/>
      <c r="C8" s="359"/>
      <c r="D8" s="360"/>
      <c r="E8" s="361"/>
      <c r="F8" s="361"/>
      <c r="G8" s="361"/>
      <c r="H8" s="180"/>
      <c r="I8" s="181"/>
      <c r="J8" s="181"/>
      <c r="K8" s="181"/>
      <c r="L8" s="181"/>
      <c r="M8" s="181"/>
      <c r="N8" s="181"/>
      <c r="O8" s="181"/>
      <c r="P8" s="182"/>
    </row>
    <row r="9" spans="1:16" s="173" customFormat="1" x14ac:dyDescent="0.2">
      <c r="A9" s="171"/>
      <c r="B9" s="172"/>
      <c r="C9" s="359"/>
      <c r="D9" s="360"/>
      <c r="E9" s="361"/>
      <c r="F9" s="361"/>
      <c r="G9" s="361"/>
      <c r="H9" s="180"/>
      <c r="I9" s="181"/>
      <c r="J9" s="181"/>
      <c r="K9" s="181"/>
      <c r="L9" s="181"/>
      <c r="M9" s="181"/>
      <c r="N9" s="181"/>
      <c r="O9" s="181"/>
      <c r="P9" s="182"/>
    </row>
    <row r="10" spans="1:16" s="173" customFormat="1" x14ac:dyDescent="0.2">
      <c r="A10" s="171"/>
      <c r="B10" s="172"/>
      <c r="C10" s="359"/>
      <c r="D10" s="360"/>
      <c r="E10" s="361"/>
      <c r="F10" s="361"/>
      <c r="G10" s="361"/>
      <c r="H10" s="180"/>
      <c r="I10" s="181"/>
      <c r="J10" s="181"/>
      <c r="K10" s="181"/>
      <c r="L10" s="181"/>
      <c r="M10" s="181"/>
      <c r="N10" s="181"/>
      <c r="O10" s="181"/>
      <c r="P10" s="182"/>
    </row>
    <row r="11" spans="1:16" s="173" customFormat="1" x14ac:dyDescent="0.2">
      <c r="A11" s="171"/>
      <c r="B11" s="172"/>
      <c r="C11" s="359"/>
      <c r="D11" s="360"/>
      <c r="E11" s="361"/>
      <c r="F11" s="361"/>
      <c r="G11" s="361"/>
      <c r="H11" s="180"/>
      <c r="I11" s="181"/>
      <c r="J11" s="181"/>
      <c r="K11" s="181"/>
      <c r="L11" s="181"/>
      <c r="M11" s="181"/>
      <c r="N11" s="181"/>
      <c r="O11" s="181"/>
      <c r="P11" s="182"/>
    </row>
    <row r="12" spans="1:16" s="173" customFormat="1" x14ac:dyDescent="0.2">
      <c r="A12" s="171"/>
      <c r="B12" s="172"/>
      <c r="C12" s="359"/>
      <c r="D12" s="360"/>
      <c r="E12" s="361"/>
      <c r="F12" s="361"/>
      <c r="G12" s="361"/>
      <c r="H12" s="180"/>
      <c r="I12" s="181"/>
      <c r="J12" s="181"/>
      <c r="K12" s="181"/>
      <c r="L12" s="181"/>
      <c r="M12" s="181"/>
      <c r="N12" s="181"/>
      <c r="O12" s="181"/>
      <c r="P12" s="182"/>
    </row>
    <row r="13" spans="1:16" s="173" customFormat="1" x14ac:dyDescent="0.2">
      <c r="A13" s="171"/>
      <c r="B13" s="172"/>
      <c r="C13" s="359"/>
      <c r="D13" s="360"/>
      <c r="E13" s="361"/>
      <c r="F13" s="361"/>
      <c r="G13" s="361"/>
      <c r="H13" s="180"/>
      <c r="I13" s="181"/>
      <c r="J13" s="181"/>
      <c r="K13" s="181"/>
      <c r="L13" s="181"/>
      <c r="M13" s="181"/>
      <c r="N13" s="181"/>
      <c r="O13" s="181"/>
      <c r="P13" s="182"/>
    </row>
    <row r="14" spans="1:16" s="173" customFormat="1" x14ac:dyDescent="0.2">
      <c r="A14" s="171"/>
      <c r="B14" s="172"/>
      <c r="C14" s="359"/>
      <c r="D14" s="360"/>
      <c r="E14" s="361"/>
      <c r="F14" s="361"/>
      <c r="G14" s="361"/>
      <c r="H14" s="180"/>
      <c r="I14" s="181"/>
      <c r="J14" s="181"/>
      <c r="K14" s="181"/>
      <c r="L14" s="181"/>
      <c r="M14" s="181"/>
      <c r="N14" s="181"/>
      <c r="O14" s="181"/>
      <c r="P14" s="182"/>
    </row>
    <row r="15" spans="1:16" s="173" customFormat="1" x14ac:dyDescent="0.2">
      <c r="A15" s="171"/>
      <c r="B15" s="172"/>
      <c r="C15" s="359"/>
      <c r="D15" s="360"/>
      <c r="E15" s="361"/>
      <c r="F15" s="361"/>
      <c r="G15" s="361"/>
      <c r="H15" s="180"/>
      <c r="I15" s="181"/>
      <c r="J15" s="181"/>
      <c r="K15" s="181"/>
      <c r="L15" s="181"/>
      <c r="M15" s="181"/>
      <c r="N15" s="181"/>
      <c r="O15" s="181"/>
      <c r="P15" s="182"/>
    </row>
    <row r="16" spans="1:16" s="173" customFormat="1" x14ac:dyDescent="0.2">
      <c r="A16" s="171"/>
      <c r="B16" s="172"/>
      <c r="C16" s="359"/>
      <c r="D16" s="360"/>
      <c r="E16" s="361"/>
      <c r="F16" s="361"/>
      <c r="G16" s="361"/>
      <c r="H16" s="180"/>
      <c r="I16" s="181"/>
      <c r="J16" s="181"/>
      <c r="K16" s="181"/>
      <c r="L16" s="181"/>
      <c r="M16" s="181"/>
      <c r="N16" s="181"/>
      <c r="O16" s="181"/>
      <c r="P16" s="182"/>
    </row>
    <row r="17" spans="1:16" s="173" customFormat="1" x14ac:dyDescent="0.2">
      <c r="A17" s="171"/>
      <c r="B17" s="172"/>
      <c r="C17" s="359"/>
      <c r="D17" s="360"/>
      <c r="E17" s="361"/>
      <c r="F17" s="361"/>
      <c r="G17" s="361"/>
      <c r="H17" s="180"/>
      <c r="I17" s="181"/>
      <c r="J17" s="181"/>
      <c r="K17" s="181"/>
      <c r="L17" s="181"/>
      <c r="M17" s="181"/>
      <c r="N17" s="181"/>
      <c r="O17" s="181"/>
      <c r="P17" s="182"/>
    </row>
    <row r="18" spans="1:16" s="173" customFormat="1" x14ac:dyDescent="0.2">
      <c r="A18" s="171"/>
      <c r="B18" s="172"/>
      <c r="C18" s="359"/>
      <c r="D18" s="360"/>
      <c r="E18" s="361"/>
      <c r="F18" s="361"/>
      <c r="G18" s="361"/>
      <c r="H18" s="180"/>
      <c r="I18" s="181"/>
      <c r="J18" s="181"/>
      <c r="K18" s="181"/>
      <c r="L18" s="181"/>
      <c r="M18" s="181"/>
      <c r="N18" s="181"/>
      <c r="O18" s="181"/>
      <c r="P18" s="182"/>
    </row>
    <row r="19" spans="1:16" s="173" customFormat="1" x14ac:dyDescent="0.2">
      <c r="A19" s="171"/>
      <c r="B19" s="172"/>
      <c r="C19" s="359"/>
      <c r="D19" s="360"/>
      <c r="E19" s="361"/>
      <c r="F19" s="361"/>
      <c r="G19" s="361"/>
      <c r="H19" s="180"/>
      <c r="I19" s="181"/>
      <c r="J19" s="181"/>
      <c r="K19" s="181"/>
      <c r="L19" s="181"/>
      <c r="M19" s="181"/>
      <c r="N19" s="181"/>
      <c r="O19" s="181"/>
      <c r="P19" s="182"/>
    </row>
    <row r="20" spans="1:16" x14ac:dyDescent="0.2">
      <c r="A20" s="171"/>
      <c r="B20" s="172"/>
      <c r="C20" s="173"/>
      <c r="D20" s="173"/>
      <c r="E20" s="173"/>
      <c r="F20" s="173"/>
      <c r="G20" s="361"/>
    </row>
    <row r="21" spans="1:16" x14ac:dyDescent="0.2">
      <c r="A21" s="171"/>
      <c r="B21" s="172"/>
      <c r="C21" s="173"/>
      <c r="D21" s="173"/>
      <c r="E21" s="173"/>
      <c r="F21" s="173"/>
      <c r="G21" s="361"/>
    </row>
    <row r="22" spans="1:16" x14ac:dyDescent="0.2">
      <c r="A22" s="171"/>
      <c r="B22" s="172"/>
      <c r="C22" s="173"/>
      <c r="D22" s="173"/>
      <c r="E22" s="173"/>
      <c r="F22" s="173"/>
      <c r="G22" s="361"/>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76331-105F-44FD-9691-FD39D16ED878}">
  <sheetPr codeName="Sheet38">
    <tabColor rgb="FFFFFF00"/>
  </sheetPr>
  <dimension ref="A3:R6377"/>
  <sheetViews>
    <sheetView workbookViewId="0"/>
  </sheetViews>
  <sheetFormatPr defaultRowHeight="12.75" x14ac:dyDescent="0.2"/>
  <sheetData>
    <row r="3" spans="1:18" x14ac:dyDescent="0.2">
      <c r="A3" t="s">
        <v>668</v>
      </c>
      <c r="B3" t="s">
        <v>669</v>
      </c>
      <c r="C3" t="s">
        <v>670</v>
      </c>
    </row>
    <row r="4" spans="1:18" x14ac:dyDescent="0.2">
      <c r="A4">
        <v>1</v>
      </c>
      <c r="B4">
        <v>7</v>
      </c>
      <c r="C4">
        <v>13</v>
      </c>
    </row>
    <row r="5" spans="1:18" x14ac:dyDescent="0.2">
      <c r="A5" t="e">
        <f>#REF!</f>
        <v>#REF!</v>
      </c>
      <c r="B5">
        <v>1</v>
      </c>
      <c r="C5" t="e">
        <f>#REF!</f>
        <v>#REF!</v>
      </c>
      <c r="D5">
        <v>447</v>
      </c>
      <c r="E5" t="e">
        <f>#REF!</f>
        <v>#REF!</v>
      </c>
      <c r="F5">
        <v>461</v>
      </c>
      <c r="G5" t="e">
        <f>#REF!</f>
        <v>#REF!</v>
      </c>
      <c r="H5">
        <v>1</v>
      </c>
      <c r="I5" t="e">
        <f>#REF!</f>
        <v>#REF!</v>
      </c>
      <c r="J5">
        <v>175</v>
      </c>
      <c r="K5" t="e">
        <f>#REF!</f>
        <v>#REF!</v>
      </c>
      <c r="L5">
        <v>194</v>
      </c>
      <c r="M5" t="e">
        <f>#REF!</f>
        <v>#REF!</v>
      </c>
      <c r="N5">
        <v>1</v>
      </c>
      <c r="O5" t="e">
        <f>#REF!</f>
        <v>#REF!</v>
      </c>
      <c r="P5">
        <v>11</v>
      </c>
      <c r="Q5" t="e">
        <f>#REF!</f>
        <v>#REF!</v>
      </c>
      <c r="R5">
        <v>24</v>
      </c>
    </row>
    <row r="6" spans="1:18" x14ac:dyDescent="0.2">
      <c r="A6" t="e">
        <f>#REF!</f>
        <v>#REF!</v>
      </c>
      <c r="B6">
        <v>2</v>
      </c>
      <c r="C6" t="e">
        <f>#REF!</f>
        <v>#REF!</v>
      </c>
      <c r="D6">
        <v>448</v>
      </c>
      <c r="E6" t="e">
        <f>#REF!</f>
        <v>#REF!</v>
      </c>
      <c r="F6">
        <v>462</v>
      </c>
      <c r="G6" t="e">
        <f>#REF!</f>
        <v>#REF!</v>
      </c>
      <c r="H6">
        <v>2</v>
      </c>
      <c r="I6" t="e">
        <f>#REF!</f>
        <v>#REF!</v>
      </c>
      <c r="J6">
        <v>176</v>
      </c>
      <c r="K6" t="e">
        <f>#REF!</f>
        <v>#REF!</v>
      </c>
      <c r="L6">
        <v>195</v>
      </c>
      <c r="M6" t="e">
        <f>#REF!</f>
        <v>#REF!</v>
      </c>
      <c r="N6">
        <v>2</v>
      </c>
      <c r="O6" t="e">
        <f>#REF!</f>
        <v>#REF!</v>
      </c>
      <c r="P6">
        <v>37823</v>
      </c>
      <c r="Q6" t="e">
        <f>#REF!</f>
        <v>#REF!</v>
      </c>
      <c r="R6">
        <v>25</v>
      </c>
    </row>
    <row r="7" spans="1:18" x14ac:dyDescent="0.2">
      <c r="A7" t="e">
        <f>#REF!</f>
        <v>#REF!</v>
      </c>
      <c r="B7">
        <v>3</v>
      </c>
      <c r="C7" t="e">
        <f>#REF!</f>
        <v>#REF!</v>
      </c>
      <c r="D7">
        <v>449</v>
      </c>
      <c r="E7" t="e">
        <f>#REF!</f>
        <v>#REF!</v>
      </c>
      <c r="F7">
        <v>463</v>
      </c>
      <c r="G7" t="e">
        <f>#REF!</f>
        <v>#REF!</v>
      </c>
      <c r="H7">
        <v>3</v>
      </c>
      <c r="I7" t="e">
        <f>#REF!</f>
        <v>#REF!</v>
      </c>
      <c r="J7">
        <v>177</v>
      </c>
      <c r="K7" t="e">
        <f>#REF!</f>
        <v>#REF!</v>
      </c>
      <c r="L7">
        <v>196</v>
      </c>
      <c r="M7" t="e">
        <f>#REF!</f>
        <v>#REF!</v>
      </c>
      <c r="N7">
        <v>3</v>
      </c>
      <c r="O7" t="e">
        <f>#REF!</f>
        <v>#REF!</v>
      </c>
      <c r="P7">
        <v>37824</v>
      </c>
      <c r="Q7" t="e">
        <f>#REF!</f>
        <v>#REF!</v>
      </c>
      <c r="R7">
        <v>26</v>
      </c>
    </row>
    <row r="8" spans="1:18" x14ac:dyDescent="0.2">
      <c r="A8" t="e">
        <f>#REF!</f>
        <v>#REF!</v>
      </c>
      <c r="B8">
        <v>4</v>
      </c>
      <c r="C8" t="e">
        <f>#REF!</f>
        <v>#REF!</v>
      </c>
      <c r="D8">
        <v>450</v>
      </c>
      <c r="E8" t="e">
        <f>#REF!</f>
        <v>#REF!</v>
      </c>
      <c r="F8">
        <v>464</v>
      </c>
      <c r="G8" t="e">
        <f>#REF!</f>
        <v>#REF!</v>
      </c>
      <c r="H8">
        <v>4</v>
      </c>
      <c r="I8" t="e">
        <f>#REF!</f>
        <v>#REF!</v>
      </c>
      <c r="J8">
        <v>178</v>
      </c>
      <c r="K8" t="e">
        <f>#REF!</f>
        <v>#REF!</v>
      </c>
      <c r="L8">
        <v>197</v>
      </c>
      <c r="M8" t="e">
        <f>#REF!</f>
        <v>#REF!</v>
      </c>
      <c r="N8">
        <v>4</v>
      </c>
      <c r="O8" t="e">
        <f>#REF!</f>
        <v>#REF!</v>
      </c>
      <c r="P8">
        <v>37825</v>
      </c>
      <c r="Q8" t="e">
        <f>#REF!</f>
        <v>#REF!</v>
      </c>
      <c r="R8">
        <v>27</v>
      </c>
    </row>
    <row r="9" spans="1:18" x14ac:dyDescent="0.2">
      <c r="A9" t="e">
        <f>#REF!</f>
        <v>#REF!</v>
      </c>
      <c r="B9">
        <v>5</v>
      </c>
      <c r="C9" t="e">
        <f>#REF!</f>
        <v>#REF!</v>
      </c>
      <c r="D9">
        <v>451</v>
      </c>
      <c r="E9" t="e">
        <f>#REF!</f>
        <v>#REF!</v>
      </c>
      <c r="F9">
        <v>465</v>
      </c>
      <c r="G9" t="e">
        <f>#REF!</f>
        <v>#REF!</v>
      </c>
      <c r="H9">
        <v>5</v>
      </c>
      <c r="I9" t="e">
        <f>#REF!</f>
        <v>#REF!</v>
      </c>
      <c r="J9">
        <v>179</v>
      </c>
      <c r="K9" t="e">
        <f>#REF!</f>
        <v>#REF!</v>
      </c>
      <c r="L9">
        <v>198</v>
      </c>
      <c r="M9" t="e">
        <f>#REF!</f>
        <v>#REF!</v>
      </c>
      <c r="N9">
        <v>5</v>
      </c>
      <c r="O9" t="e">
        <f>#REF!</f>
        <v>#REF!</v>
      </c>
      <c r="P9">
        <v>37826</v>
      </c>
      <c r="Q9" t="e">
        <f>#REF!</f>
        <v>#REF!</v>
      </c>
      <c r="R9">
        <v>28</v>
      </c>
    </row>
    <row r="10" spans="1:18" x14ac:dyDescent="0.2">
      <c r="A10" t="e">
        <f>#REF!</f>
        <v>#REF!</v>
      </c>
      <c r="B10">
        <v>6</v>
      </c>
      <c r="C10" t="e">
        <f>#REF!</f>
        <v>#REF!</v>
      </c>
      <c r="D10">
        <v>452</v>
      </c>
      <c r="E10" t="e">
        <f>#REF!</f>
        <v>#REF!</v>
      </c>
      <c r="F10">
        <v>466</v>
      </c>
      <c r="G10" t="e">
        <f>#REF!</f>
        <v>#REF!</v>
      </c>
      <c r="H10">
        <v>6</v>
      </c>
      <c r="I10" t="e">
        <f>#REF!</f>
        <v>#REF!</v>
      </c>
      <c r="J10">
        <v>180</v>
      </c>
      <c r="K10" t="e">
        <f>#REF!</f>
        <v>#REF!</v>
      </c>
      <c r="L10">
        <v>199</v>
      </c>
      <c r="M10" t="e">
        <f>#REF!</f>
        <v>#REF!</v>
      </c>
      <c r="N10">
        <v>6</v>
      </c>
      <c r="O10" t="e">
        <f>#REF!</f>
        <v>#REF!</v>
      </c>
      <c r="P10">
        <v>37827</v>
      </c>
      <c r="Q10" t="e">
        <f>#REF!</f>
        <v>#REF!</v>
      </c>
      <c r="R10">
        <v>29</v>
      </c>
    </row>
    <row r="11" spans="1:18" x14ac:dyDescent="0.2">
      <c r="A11" t="e">
        <f>#REF!</f>
        <v>#REF!</v>
      </c>
      <c r="B11">
        <v>7</v>
      </c>
      <c r="C11" t="e">
        <f>#REF!</f>
        <v>#REF!</v>
      </c>
      <c r="D11">
        <v>453</v>
      </c>
      <c r="E11" t="e">
        <f>#REF!</f>
        <v>#REF!</v>
      </c>
      <c r="F11">
        <v>467</v>
      </c>
      <c r="G11" t="e">
        <f>#REF!</f>
        <v>#REF!</v>
      </c>
      <c r="H11">
        <v>7</v>
      </c>
      <c r="I11" t="e">
        <f>#REF!</f>
        <v>#REF!</v>
      </c>
      <c r="J11">
        <v>181</v>
      </c>
      <c r="K11" t="e">
        <f>#REF!</f>
        <v>#REF!</v>
      </c>
      <c r="L11">
        <v>200</v>
      </c>
      <c r="M11" t="e">
        <f>#REF!</f>
        <v>#REF!</v>
      </c>
      <c r="N11">
        <v>7</v>
      </c>
      <c r="O11" t="e">
        <f>#REF!</f>
        <v>#REF!</v>
      </c>
      <c r="P11">
        <v>37828</v>
      </c>
      <c r="Q11" t="e">
        <f>#REF!</f>
        <v>#REF!</v>
      </c>
      <c r="R11">
        <v>30</v>
      </c>
    </row>
    <row r="12" spans="1:18" x14ac:dyDescent="0.2">
      <c r="A12" t="e">
        <f>#REF!</f>
        <v>#REF!</v>
      </c>
      <c r="B12">
        <v>8</v>
      </c>
      <c r="C12" t="e">
        <f>#REF!</f>
        <v>#REF!</v>
      </c>
      <c r="D12">
        <v>454</v>
      </c>
      <c r="E12" t="e">
        <f>#REF!</f>
        <v>#REF!</v>
      </c>
      <c r="F12">
        <v>468</v>
      </c>
      <c r="G12" t="e">
        <f>#REF!</f>
        <v>#REF!</v>
      </c>
      <c r="H12">
        <v>8</v>
      </c>
      <c r="I12" t="e">
        <f>#REF!</f>
        <v>#REF!</v>
      </c>
      <c r="J12">
        <v>182</v>
      </c>
      <c r="K12" t="e">
        <f>#REF!</f>
        <v>#REF!</v>
      </c>
      <c r="L12">
        <v>201</v>
      </c>
      <c r="M12" t="e">
        <f>#REF!</f>
        <v>#REF!</v>
      </c>
      <c r="N12">
        <v>8</v>
      </c>
      <c r="O12" t="e">
        <f>#REF!</f>
        <v>#REF!</v>
      </c>
      <c r="P12">
        <v>37829</v>
      </c>
      <c r="Q12" t="e">
        <f>#REF!</f>
        <v>#REF!</v>
      </c>
      <c r="R12">
        <v>31</v>
      </c>
    </row>
    <row r="13" spans="1:18" x14ac:dyDescent="0.2">
      <c r="A13" t="e">
        <f>#REF!</f>
        <v>#REF!</v>
      </c>
      <c r="B13">
        <v>9</v>
      </c>
      <c r="C13" t="e">
        <f>#REF!</f>
        <v>#REF!</v>
      </c>
      <c r="D13">
        <v>455</v>
      </c>
      <c r="E13" t="e">
        <f>#REF!</f>
        <v>#REF!</v>
      </c>
      <c r="F13">
        <v>469</v>
      </c>
      <c r="G13" t="e">
        <f>#REF!</f>
        <v>#REF!</v>
      </c>
      <c r="H13">
        <v>9</v>
      </c>
      <c r="I13" t="e">
        <f>#REF!</f>
        <v>#REF!</v>
      </c>
      <c r="J13">
        <v>183</v>
      </c>
      <c r="K13" t="e">
        <f>#REF!</f>
        <v>#REF!</v>
      </c>
      <c r="L13">
        <v>202</v>
      </c>
      <c r="M13" t="e">
        <f>#REF!</f>
        <v>#REF!</v>
      </c>
      <c r="N13">
        <v>9</v>
      </c>
      <c r="O13" t="e">
        <f>#REF!</f>
        <v>#REF!</v>
      </c>
      <c r="P13">
        <v>37830</v>
      </c>
      <c r="Q13" t="e">
        <f>#REF!</f>
        <v>#REF!</v>
      </c>
      <c r="R13">
        <v>32</v>
      </c>
    </row>
    <row r="14" spans="1:18" x14ac:dyDescent="0.2">
      <c r="A14" t="e">
        <f>#REF!</f>
        <v>#REF!</v>
      </c>
      <c r="B14">
        <v>10</v>
      </c>
      <c r="C14" t="e">
        <f>#REF!</f>
        <v>#REF!</v>
      </c>
      <c r="D14">
        <v>456</v>
      </c>
      <c r="E14" t="e">
        <f>#REF!</f>
        <v>#REF!</v>
      </c>
      <c r="F14">
        <v>470</v>
      </c>
      <c r="G14" t="e">
        <f>#REF!</f>
        <v>#REF!</v>
      </c>
      <c r="H14">
        <v>10</v>
      </c>
      <c r="I14" t="e">
        <f>#REF!</f>
        <v>#REF!</v>
      </c>
      <c r="J14">
        <v>184</v>
      </c>
      <c r="K14" t="e">
        <f>#REF!</f>
        <v>#REF!</v>
      </c>
      <c r="L14">
        <v>203</v>
      </c>
      <c r="M14" t="e">
        <f>#REF!</f>
        <v>#REF!</v>
      </c>
      <c r="N14">
        <v>10</v>
      </c>
      <c r="O14" t="e">
        <f>#REF!</f>
        <v>#REF!</v>
      </c>
      <c r="P14">
        <v>37831</v>
      </c>
      <c r="Q14" t="e">
        <f>#REF!</f>
        <v>#REF!</v>
      </c>
      <c r="R14">
        <v>33</v>
      </c>
    </row>
    <row r="15" spans="1:18" x14ac:dyDescent="0.2">
      <c r="A15" t="e">
        <f>#REF!</f>
        <v>#REF!</v>
      </c>
      <c r="B15">
        <v>11</v>
      </c>
      <c r="C15" t="e">
        <f>#REF!</f>
        <v>#REF!</v>
      </c>
      <c r="D15">
        <v>457</v>
      </c>
      <c r="E15" t="e">
        <f>#REF!</f>
        <v>#REF!</v>
      </c>
      <c r="F15">
        <v>471</v>
      </c>
      <c r="G15" t="e">
        <f>#REF!</f>
        <v>#REF!</v>
      </c>
      <c r="H15">
        <v>11</v>
      </c>
      <c r="I15" t="e">
        <f>#REF!</f>
        <v>#REF!</v>
      </c>
      <c r="J15">
        <v>185</v>
      </c>
      <c r="K15" t="e">
        <f>#REF!</f>
        <v>#REF!</v>
      </c>
      <c r="L15">
        <v>204</v>
      </c>
      <c r="M15" t="e">
        <f>#REF!</f>
        <v>#REF!</v>
      </c>
      <c r="N15">
        <v>38075</v>
      </c>
      <c r="O15" t="e">
        <f>#REF!</f>
        <v>#REF!</v>
      </c>
      <c r="P15">
        <v>37832</v>
      </c>
      <c r="Q15" t="e">
        <f>#REF!</f>
        <v>#REF!</v>
      </c>
      <c r="R15">
        <v>34</v>
      </c>
    </row>
    <row r="16" spans="1:18" x14ac:dyDescent="0.2">
      <c r="A16" t="e">
        <f>#REF!</f>
        <v>#REF!</v>
      </c>
      <c r="B16">
        <v>12</v>
      </c>
      <c r="C16" t="e">
        <f>#REF!</f>
        <v>#REF!</v>
      </c>
      <c r="D16">
        <v>458</v>
      </c>
      <c r="E16" t="e">
        <f>#REF!</f>
        <v>#REF!</v>
      </c>
      <c r="F16">
        <v>472</v>
      </c>
      <c r="G16" t="e">
        <f>#REF!</f>
        <v>#REF!</v>
      </c>
      <c r="H16">
        <v>12</v>
      </c>
      <c r="I16" t="e">
        <f>#REF!</f>
        <v>#REF!</v>
      </c>
      <c r="J16">
        <v>186</v>
      </c>
      <c r="K16" t="e">
        <f>#REF!</f>
        <v>#REF!</v>
      </c>
      <c r="L16">
        <v>205</v>
      </c>
      <c r="M16" t="e">
        <f>#REF!</f>
        <v>#REF!</v>
      </c>
      <c r="N16">
        <v>38077</v>
      </c>
      <c r="O16" t="e">
        <f>#REF!</f>
        <v>#REF!</v>
      </c>
      <c r="P16">
        <v>37833</v>
      </c>
      <c r="Q16" t="e">
        <f>#REF!</f>
        <v>#REF!</v>
      </c>
      <c r="R16">
        <v>37835</v>
      </c>
    </row>
    <row r="17" spans="1:18" x14ac:dyDescent="0.2">
      <c r="A17" t="e">
        <f>#REF!</f>
        <v>#REF!</v>
      </c>
      <c r="B17">
        <v>13</v>
      </c>
      <c r="C17" t="e">
        <f>#REF!</f>
        <v>#REF!</v>
      </c>
      <c r="D17">
        <v>459</v>
      </c>
      <c r="E17" t="e">
        <f>#REF!</f>
        <v>#REF!</v>
      </c>
      <c r="F17">
        <v>473</v>
      </c>
      <c r="G17" t="e">
        <f>#REF!</f>
        <v>#REF!</v>
      </c>
      <c r="H17">
        <v>13</v>
      </c>
      <c r="I17" t="e">
        <f>#REF!</f>
        <v>#REF!</v>
      </c>
      <c r="J17">
        <v>187</v>
      </c>
      <c r="K17" t="e">
        <f>#REF!</f>
        <v>#REF!</v>
      </c>
      <c r="L17">
        <v>206</v>
      </c>
      <c r="M17" t="e">
        <f>#REF!</f>
        <v>#REF!</v>
      </c>
      <c r="N17">
        <v>38079</v>
      </c>
      <c r="O17" t="e">
        <f>#REF!</f>
        <v>#REF!</v>
      </c>
      <c r="P17">
        <v>37834</v>
      </c>
      <c r="Q17" t="e">
        <f>#REF!</f>
        <v>#REF!</v>
      </c>
      <c r="R17">
        <v>37836</v>
      </c>
    </row>
    <row r="18" spans="1:18" x14ac:dyDescent="0.2">
      <c r="A18" t="e">
        <f>#REF!</f>
        <v>#REF!</v>
      </c>
      <c r="B18">
        <v>14</v>
      </c>
      <c r="C18" t="e">
        <f>#REF!</f>
        <v>#REF!</v>
      </c>
      <c r="D18">
        <v>460</v>
      </c>
      <c r="E18" t="e">
        <f>#REF!</f>
        <v>#REF!</v>
      </c>
      <c r="F18">
        <v>474</v>
      </c>
      <c r="G18" t="e">
        <f>#REF!</f>
        <v>#REF!</v>
      </c>
      <c r="H18">
        <v>14</v>
      </c>
      <c r="I18" t="e">
        <f>#REF!</f>
        <v>#REF!</v>
      </c>
      <c r="J18">
        <v>188</v>
      </c>
      <c r="K18" t="e">
        <f>#REF!</f>
        <v>#REF!</v>
      </c>
      <c r="L18">
        <v>207</v>
      </c>
      <c r="M18" t="e">
        <f>#REF!</f>
        <v>#REF!</v>
      </c>
      <c r="N18">
        <v>38081</v>
      </c>
      <c r="Q18" t="e">
        <f>#REF!</f>
        <v>#REF!</v>
      </c>
      <c r="R18">
        <v>37837</v>
      </c>
    </row>
    <row r="19" spans="1:18" x14ac:dyDescent="0.2">
      <c r="A19" t="e">
        <f>#REF!</f>
        <v>#REF!</v>
      </c>
      <c r="B19">
        <v>15</v>
      </c>
      <c r="C19" t="e">
        <f>#REF!</f>
        <v>#REF!</v>
      </c>
      <c r="D19">
        <v>6828</v>
      </c>
      <c r="E19" t="e">
        <f>#REF!</f>
        <v>#REF!</v>
      </c>
      <c r="F19">
        <v>475</v>
      </c>
      <c r="G19" t="e">
        <f>#REF!</f>
        <v>#REF!</v>
      </c>
      <c r="H19">
        <v>15</v>
      </c>
      <c r="I19" t="e">
        <f>#REF!</f>
        <v>#REF!</v>
      </c>
      <c r="J19">
        <v>189</v>
      </c>
      <c r="K19" t="e">
        <f>#REF!</f>
        <v>#REF!</v>
      </c>
      <c r="L19">
        <v>208</v>
      </c>
      <c r="M19" t="e">
        <f>#REF!</f>
        <v>#REF!</v>
      </c>
      <c r="N19">
        <v>38082</v>
      </c>
      <c r="Q19" t="e">
        <f>#REF!</f>
        <v>#REF!</v>
      </c>
      <c r="R19">
        <v>37838</v>
      </c>
    </row>
    <row r="20" spans="1:18" x14ac:dyDescent="0.2">
      <c r="A20" t="e">
        <f>#REF!</f>
        <v>#REF!</v>
      </c>
      <c r="B20">
        <v>16</v>
      </c>
      <c r="C20" t="e">
        <f>#REF!</f>
        <v>#REF!</v>
      </c>
      <c r="D20">
        <v>6831</v>
      </c>
      <c r="E20" t="e">
        <f>#REF!</f>
        <v>#REF!</v>
      </c>
      <c r="F20">
        <v>476</v>
      </c>
      <c r="G20" t="e">
        <f>#REF!</f>
        <v>#REF!</v>
      </c>
      <c r="H20">
        <v>16</v>
      </c>
      <c r="I20" t="e">
        <f>#REF!</f>
        <v>#REF!</v>
      </c>
      <c r="J20">
        <v>190</v>
      </c>
      <c r="K20" t="e">
        <f>#REF!</f>
        <v>#REF!</v>
      </c>
      <c r="L20">
        <v>209</v>
      </c>
      <c r="M20" t="e">
        <f>#REF!</f>
        <v>#REF!</v>
      </c>
      <c r="N20">
        <v>38085</v>
      </c>
      <c r="Q20" t="e">
        <f>#REF!</f>
        <v>#REF!</v>
      </c>
      <c r="R20">
        <v>37839</v>
      </c>
    </row>
    <row r="21" spans="1:18" x14ac:dyDescent="0.2">
      <c r="A21" t="e">
        <f>#REF!</f>
        <v>#REF!</v>
      </c>
      <c r="B21">
        <v>17</v>
      </c>
      <c r="E21" t="e">
        <f>#REF!</f>
        <v>#REF!</v>
      </c>
      <c r="F21">
        <v>477</v>
      </c>
      <c r="G21" t="e">
        <f>#REF!</f>
        <v>#REF!</v>
      </c>
      <c r="H21">
        <v>17</v>
      </c>
      <c r="I21" t="e">
        <f>#REF!</f>
        <v>#REF!</v>
      </c>
      <c r="J21">
        <v>191</v>
      </c>
      <c r="K21" t="e">
        <f>#REF!</f>
        <v>#REF!</v>
      </c>
      <c r="L21">
        <v>210</v>
      </c>
      <c r="M21" t="e">
        <f>#REF!</f>
        <v>#REF!</v>
      </c>
      <c r="N21">
        <v>38087</v>
      </c>
      <c r="Q21" t="e">
        <f>#REF!</f>
        <v>#REF!</v>
      </c>
      <c r="R21">
        <v>37840</v>
      </c>
    </row>
    <row r="22" spans="1:18" x14ac:dyDescent="0.2">
      <c r="A22" t="e">
        <f>#REF!</f>
        <v>#REF!</v>
      </c>
      <c r="B22">
        <v>18</v>
      </c>
      <c r="E22" t="e">
        <f>#REF!</f>
        <v>#REF!</v>
      </c>
      <c r="F22">
        <v>478</v>
      </c>
      <c r="G22" t="e">
        <f>#REF!</f>
        <v>#REF!</v>
      </c>
      <c r="H22">
        <v>18</v>
      </c>
      <c r="I22" t="e">
        <f>#REF!</f>
        <v>#REF!</v>
      </c>
      <c r="J22">
        <v>192</v>
      </c>
      <c r="K22" t="e">
        <f>#REF!</f>
        <v>#REF!</v>
      </c>
      <c r="L22">
        <v>211</v>
      </c>
      <c r="M22" t="e">
        <f>#REF!</f>
        <v>#REF!</v>
      </c>
      <c r="N22">
        <v>38088</v>
      </c>
      <c r="Q22" t="e">
        <f>#REF!</f>
        <v>#REF!</v>
      </c>
      <c r="R22">
        <v>37841</v>
      </c>
    </row>
    <row r="23" spans="1:18" x14ac:dyDescent="0.2">
      <c r="A23" t="e">
        <f>#REF!</f>
        <v>#REF!</v>
      </c>
      <c r="B23">
        <v>19</v>
      </c>
      <c r="E23" t="e">
        <f>#REF!</f>
        <v>#REF!</v>
      </c>
      <c r="F23">
        <v>479</v>
      </c>
      <c r="G23" t="e">
        <f>#REF!</f>
        <v>#REF!</v>
      </c>
      <c r="H23">
        <v>19</v>
      </c>
      <c r="I23" t="e">
        <f>#REF!</f>
        <v>#REF!</v>
      </c>
      <c r="J23">
        <v>193</v>
      </c>
      <c r="K23" t="e">
        <f>#REF!</f>
        <v>#REF!</v>
      </c>
      <c r="L23">
        <v>212</v>
      </c>
      <c r="M23" t="e">
        <f>#REF!</f>
        <v>#REF!</v>
      </c>
      <c r="N23">
        <v>38089</v>
      </c>
      <c r="Q23" t="e">
        <f>#REF!</f>
        <v>#REF!</v>
      </c>
      <c r="R23">
        <v>37842</v>
      </c>
    </row>
    <row r="24" spans="1:18" x14ac:dyDescent="0.2">
      <c r="A24" t="e">
        <f>#REF!</f>
        <v>#REF!</v>
      </c>
      <c r="B24">
        <v>20</v>
      </c>
      <c r="E24" t="e">
        <f>#REF!</f>
        <v>#REF!</v>
      </c>
      <c r="F24">
        <v>480</v>
      </c>
      <c r="G24" t="e">
        <f>#REF!</f>
        <v>#REF!</v>
      </c>
      <c r="H24">
        <v>20</v>
      </c>
      <c r="K24" t="e">
        <f>#REF!</f>
        <v>#REF!</v>
      </c>
      <c r="L24">
        <v>213</v>
      </c>
      <c r="M24" t="e">
        <f>#REF!</f>
        <v>#REF!</v>
      </c>
      <c r="N24">
        <v>38090</v>
      </c>
      <c r="Q24" t="e">
        <f>#REF!</f>
        <v>#REF!</v>
      </c>
      <c r="R24">
        <v>37843</v>
      </c>
    </row>
    <row r="25" spans="1:18" x14ac:dyDescent="0.2">
      <c r="A25" t="e">
        <f>#REF!</f>
        <v>#REF!</v>
      </c>
      <c r="B25">
        <v>21</v>
      </c>
      <c r="E25" t="e">
        <f>#REF!</f>
        <v>#REF!</v>
      </c>
      <c r="F25">
        <v>481</v>
      </c>
      <c r="G25" t="e">
        <f>#REF!</f>
        <v>#REF!</v>
      </c>
      <c r="H25">
        <v>21</v>
      </c>
      <c r="K25" t="e">
        <f>#REF!</f>
        <v>#REF!</v>
      </c>
      <c r="L25">
        <v>214</v>
      </c>
      <c r="M25" t="e">
        <f>#REF!</f>
        <v>#REF!</v>
      </c>
      <c r="N25">
        <v>38091</v>
      </c>
      <c r="Q25" t="e">
        <f>#REF!</f>
        <v>#REF!</v>
      </c>
      <c r="R25">
        <v>37844</v>
      </c>
    </row>
    <row r="26" spans="1:18" x14ac:dyDescent="0.2">
      <c r="A26" t="e">
        <f>#REF!</f>
        <v>#REF!</v>
      </c>
      <c r="B26">
        <v>22</v>
      </c>
      <c r="E26" t="e">
        <f>#REF!</f>
        <v>#REF!</v>
      </c>
      <c r="F26">
        <v>482</v>
      </c>
      <c r="G26" t="e">
        <f>#REF!</f>
        <v>#REF!</v>
      </c>
      <c r="H26">
        <v>22</v>
      </c>
      <c r="K26" t="e">
        <f>#REF!</f>
        <v>#REF!</v>
      </c>
      <c r="L26">
        <v>215</v>
      </c>
      <c r="M26" t="e">
        <f>#REF!</f>
        <v>#REF!</v>
      </c>
      <c r="N26">
        <v>38092</v>
      </c>
      <c r="Q26" t="e">
        <f>#REF!</f>
        <v>#REF!</v>
      </c>
      <c r="R26">
        <v>37845</v>
      </c>
    </row>
    <row r="27" spans="1:18" x14ac:dyDescent="0.2">
      <c r="A27" t="e">
        <f>#REF!</f>
        <v>#REF!</v>
      </c>
      <c r="B27">
        <v>23</v>
      </c>
      <c r="E27" t="e">
        <f>#REF!</f>
        <v>#REF!</v>
      </c>
      <c r="F27">
        <v>483</v>
      </c>
      <c r="G27" t="e">
        <f>#REF!</f>
        <v>#REF!</v>
      </c>
      <c r="H27">
        <v>23</v>
      </c>
      <c r="K27" t="e">
        <f>#REF!</f>
        <v>#REF!</v>
      </c>
      <c r="L27">
        <v>216</v>
      </c>
      <c r="M27" t="e">
        <f>#REF!</f>
        <v>#REF!</v>
      </c>
      <c r="N27">
        <v>38093</v>
      </c>
      <c r="Q27" t="e">
        <f>#REF!</f>
        <v>#REF!</v>
      </c>
      <c r="R27">
        <v>37846</v>
      </c>
    </row>
    <row r="28" spans="1:18" x14ac:dyDescent="0.2">
      <c r="A28" t="e">
        <f>#REF!</f>
        <v>#REF!</v>
      </c>
      <c r="B28">
        <v>24</v>
      </c>
      <c r="E28" t="e">
        <f>#REF!</f>
        <v>#REF!</v>
      </c>
      <c r="F28">
        <v>484</v>
      </c>
      <c r="G28" t="e">
        <f>#REF!</f>
        <v>#REF!</v>
      </c>
      <c r="H28">
        <v>24</v>
      </c>
      <c r="K28" t="e">
        <f>#REF!</f>
        <v>#REF!</v>
      </c>
      <c r="L28">
        <v>217</v>
      </c>
      <c r="M28" t="e">
        <f>#REF!</f>
        <v>#REF!</v>
      </c>
      <c r="N28">
        <v>38094</v>
      </c>
      <c r="Q28" t="e">
        <f>#REF!</f>
        <v>#REF!</v>
      </c>
      <c r="R28">
        <v>38076</v>
      </c>
    </row>
    <row r="29" spans="1:18" x14ac:dyDescent="0.2">
      <c r="A29" t="e">
        <f>#REF!</f>
        <v>#REF!</v>
      </c>
      <c r="B29">
        <v>25</v>
      </c>
      <c r="E29" t="e">
        <f>#REF!</f>
        <v>#REF!</v>
      </c>
      <c r="F29">
        <v>485</v>
      </c>
      <c r="G29" t="e">
        <f>#REF!</f>
        <v>#REF!</v>
      </c>
      <c r="H29">
        <v>25</v>
      </c>
      <c r="K29" t="e">
        <f>#REF!</f>
        <v>#REF!</v>
      </c>
      <c r="L29">
        <v>218</v>
      </c>
      <c r="M29" t="e">
        <f>#REF!</f>
        <v>#REF!</v>
      </c>
      <c r="N29">
        <v>38103</v>
      </c>
      <c r="Q29" t="e">
        <f>#REF!</f>
        <v>#REF!</v>
      </c>
      <c r="R29">
        <v>38078</v>
      </c>
    </row>
    <row r="30" spans="1:18" x14ac:dyDescent="0.2">
      <c r="A30" t="e">
        <f>#REF!</f>
        <v>#REF!</v>
      </c>
      <c r="B30">
        <v>26</v>
      </c>
      <c r="E30" t="e">
        <f>#REF!</f>
        <v>#REF!</v>
      </c>
      <c r="F30">
        <v>486</v>
      </c>
      <c r="G30" t="e">
        <f>#REF!</f>
        <v>#REF!</v>
      </c>
      <c r="H30">
        <v>26</v>
      </c>
      <c r="K30" t="e">
        <f>#REF!</f>
        <v>#REF!</v>
      </c>
      <c r="L30">
        <v>219</v>
      </c>
      <c r="M30" t="e">
        <f>#REF!</f>
        <v>#REF!</v>
      </c>
      <c r="N30">
        <v>38104</v>
      </c>
      <c r="Q30" t="e">
        <f>#REF!</f>
        <v>#REF!</v>
      </c>
      <c r="R30">
        <v>38080</v>
      </c>
    </row>
    <row r="31" spans="1:18" x14ac:dyDescent="0.2">
      <c r="A31" t="e">
        <f>#REF!</f>
        <v>#REF!</v>
      </c>
      <c r="B31">
        <v>27</v>
      </c>
      <c r="E31" t="e">
        <f>#REF!</f>
        <v>#REF!</v>
      </c>
      <c r="F31">
        <v>487</v>
      </c>
      <c r="G31" t="e">
        <f>#REF!</f>
        <v>#REF!</v>
      </c>
      <c r="H31">
        <v>27</v>
      </c>
      <c r="K31" t="e">
        <f>#REF!</f>
        <v>#REF!</v>
      </c>
      <c r="L31">
        <v>220</v>
      </c>
      <c r="M31" t="e">
        <f>#REF!</f>
        <v>#REF!</v>
      </c>
      <c r="N31">
        <v>38105</v>
      </c>
      <c r="Q31" t="e">
        <f>#REF!</f>
        <v>#REF!</v>
      </c>
      <c r="R31">
        <v>38083</v>
      </c>
    </row>
    <row r="32" spans="1:18" x14ac:dyDescent="0.2">
      <c r="A32" t="e">
        <f>#REF!</f>
        <v>#REF!</v>
      </c>
      <c r="B32">
        <v>28</v>
      </c>
      <c r="E32" t="e">
        <f>#REF!</f>
        <v>#REF!</v>
      </c>
      <c r="F32">
        <v>488</v>
      </c>
      <c r="G32" t="e">
        <f>#REF!</f>
        <v>#REF!</v>
      </c>
      <c r="H32">
        <v>28</v>
      </c>
      <c r="K32" t="e">
        <f>#REF!</f>
        <v>#REF!</v>
      </c>
      <c r="L32">
        <v>221</v>
      </c>
      <c r="M32" t="e">
        <f>#REF!</f>
        <v>#REF!</v>
      </c>
      <c r="N32">
        <v>38106</v>
      </c>
      <c r="Q32" t="e">
        <f>#REF!</f>
        <v>#REF!</v>
      </c>
      <c r="R32">
        <v>38084</v>
      </c>
    </row>
    <row r="33" spans="1:18" x14ac:dyDescent="0.2">
      <c r="A33" t="e">
        <f>#REF!</f>
        <v>#REF!</v>
      </c>
      <c r="B33">
        <v>29</v>
      </c>
      <c r="E33" t="e">
        <f>#REF!</f>
        <v>#REF!</v>
      </c>
      <c r="F33">
        <v>489</v>
      </c>
      <c r="G33" t="e">
        <f>#REF!</f>
        <v>#REF!</v>
      </c>
      <c r="H33">
        <v>29</v>
      </c>
      <c r="K33" t="e">
        <f>#REF!</f>
        <v>#REF!</v>
      </c>
      <c r="L33">
        <v>222</v>
      </c>
      <c r="M33" t="e">
        <f>#REF!</f>
        <v>#REF!</v>
      </c>
      <c r="N33">
        <v>38107</v>
      </c>
      <c r="Q33" t="e">
        <f>#REF!</f>
        <v>#REF!</v>
      </c>
      <c r="R33">
        <v>38086</v>
      </c>
    </row>
    <row r="34" spans="1:18" x14ac:dyDescent="0.2">
      <c r="A34" t="e">
        <f>#REF!</f>
        <v>#REF!</v>
      </c>
      <c r="B34">
        <v>30</v>
      </c>
      <c r="E34" t="e">
        <f>#REF!</f>
        <v>#REF!</v>
      </c>
      <c r="F34">
        <v>490</v>
      </c>
      <c r="G34" t="e">
        <f>#REF!</f>
        <v>#REF!</v>
      </c>
      <c r="H34">
        <v>30</v>
      </c>
      <c r="K34" t="e">
        <f>#REF!</f>
        <v>#REF!</v>
      </c>
      <c r="L34">
        <v>223</v>
      </c>
      <c r="Q34" t="e">
        <f>#REF!</f>
        <v>#REF!</v>
      </c>
      <c r="R34">
        <v>38095</v>
      </c>
    </row>
    <row r="35" spans="1:18" x14ac:dyDescent="0.2">
      <c r="A35" t="e">
        <f>#REF!</f>
        <v>#REF!</v>
      </c>
      <c r="B35">
        <v>31</v>
      </c>
      <c r="E35" t="e">
        <f>#REF!</f>
        <v>#REF!</v>
      </c>
      <c r="F35">
        <v>491</v>
      </c>
      <c r="G35" t="e">
        <f>#REF!</f>
        <v>#REF!</v>
      </c>
      <c r="H35">
        <v>31</v>
      </c>
      <c r="K35" t="e">
        <f>#REF!</f>
        <v>#REF!</v>
      </c>
      <c r="L35">
        <v>224</v>
      </c>
      <c r="Q35" t="e">
        <f>#REF!</f>
        <v>#REF!</v>
      </c>
      <c r="R35">
        <v>38096</v>
      </c>
    </row>
    <row r="36" spans="1:18" x14ac:dyDescent="0.2">
      <c r="A36" t="e">
        <f>#REF!</f>
        <v>#REF!</v>
      </c>
      <c r="B36">
        <v>32</v>
      </c>
      <c r="E36" t="e">
        <f>#REF!</f>
        <v>#REF!</v>
      </c>
      <c r="F36">
        <v>492</v>
      </c>
      <c r="G36" t="e">
        <f>#REF!</f>
        <v>#REF!</v>
      </c>
      <c r="H36">
        <v>32</v>
      </c>
      <c r="K36" t="e">
        <f>#REF!</f>
        <v>#REF!</v>
      </c>
      <c r="L36">
        <v>225</v>
      </c>
      <c r="Q36" t="e">
        <f>#REF!</f>
        <v>#REF!</v>
      </c>
      <c r="R36">
        <v>38097</v>
      </c>
    </row>
    <row r="37" spans="1:18" x14ac:dyDescent="0.2">
      <c r="A37" t="e">
        <f>#REF!</f>
        <v>#REF!</v>
      </c>
      <c r="B37">
        <v>33</v>
      </c>
      <c r="E37" t="e">
        <f>#REF!</f>
        <v>#REF!</v>
      </c>
      <c r="F37">
        <v>493</v>
      </c>
      <c r="G37" t="e">
        <f>#REF!</f>
        <v>#REF!</v>
      </c>
      <c r="H37">
        <v>33</v>
      </c>
      <c r="K37" t="e">
        <f>#REF!</f>
        <v>#REF!</v>
      </c>
      <c r="L37">
        <v>226</v>
      </c>
      <c r="Q37" t="e">
        <f>#REF!</f>
        <v>#REF!</v>
      </c>
      <c r="R37">
        <v>38098</v>
      </c>
    </row>
    <row r="38" spans="1:18" x14ac:dyDescent="0.2">
      <c r="A38" t="e">
        <f>#REF!</f>
        <v>#REF!</v>
      </c>
      <c r="B38">
        <v>34</v>
      </c>
      <c r="E38" t="e">
        <f>#REF!</f>
        <v>#REF!</v>
      </c>
      <c r="F38">
        <v>494</v>
      </c>
      <c r="G38" t="e">
        <f>#REF!</f>
        <v>#REF!</v>
      </c>
      <c r="H38">
        <v>34</v>
      </c>
      <c r="K38" t="e">
        <f>#REF!</f>
        <v>#REF!</v>
      </c>
      <c r="L38">
        <v>227</v>
      </c>
      <c r="Q38" t="e">
        <f>#REF!</f>
        <v>#REF!</v>
      </c>
      <c r="R38">
        <v>38099</v>
      </c>
    </row>
    <row r="39" spans="1:18" x14ac:dyDescent="0.2">
      <c r="A39" t="e">
        <f>#REF!</f>
        <v>#REF!</v>
      </c>
      <c r="B39">
        <v>35</v>
      </c>
      <c r="E39" t="e">
        <f>#REF!</f>
        <v>#REF!</v>
      </c>
      <c r="F39">
        <v>495</v>
      </c>
      <c r="G39" t="e">
        <f>#REF!</f>
        <v>#REF!</v>
      </c>
      <c r="H39">
        <v>35</v>
      </c>
      <c r="K39" t="e">
        <f>#REF!</f>
        <v>#REF!</v>
      </c>
      <c r="L39">
        <v>228</v>
      </c>
      <c r="Q39" t="e">
        <f>#REF!</f>
        <v>#REF!</v>
      </c>
      <c r="R39">
        <v>38100</v>
      </c>
    </row>
    <row r="40" spans="1:18" x14ac:dyDescent="0.2">
      <c r="A40" t="e">
        <f>#REF!</f>
        <v>#REF!</v>
      </c>
      <c r="B40">
        <v>36</v>
      </c>
      <c r="E40" t="e">
        <f>#REF!</f>
        <v>#REF!</v>
      </c>
      <c r="F40">
        <v>496</v>
      </c>
      <c r="G40" t="e">
        <f>#REF!</f>
        <v>#REF!</v>
      </c>
      <c r="H40">
        <v>36</v>
      </c>
      <c r="K40" t="e">
        <f>#REF!</f>
        <v>#REF!</v>
      </c>
      <c r="L40">
        <v>229</v>
      </c>
      <c r="Q40" t="e">
        <f>#REF!</f>
        <v>#REF!</v>
      </c>
      <c r="R40">
        <v>38101</v>
      </c>
    </row>
    <row r="41" spans="1:18" x14ac:dyDescent="0.2">
      <c r="A41" t="e">
        <f>#REF!</f>
        <v>#REF!</v>
      </c>
      <c r="B41">
        <v>37</v>
      </c>
      <c r="E41" t="e">
        <f>#REF!</f>
        <v>#REF!</v>
      </c>
      <c r="F41">
        <v>497</v>
      </c>
      <c r="G41" t="e">
        <f>#REF!</f>
        <v>#REF!</v>
      </c>
      <c r="H41">
        <v>37</v>
      </c>
      <c r="K41" t="e">
        <f>#REF!</f>
        <v>#REF!</v>
      </c>
      <c r="L41">
        <v>230</v>
      </c>
      <c r="Q41" t="e">
        <f>#REF!</f>
        <v>#REF!</v>
      </c>
      <c r="R41">
        <v>38102</v>
      </c>
    </row>
    <row r="42" spans="1:18" x14ac:dyDescent="0.2">
      <c r="A42" t="e">
        <f>#REF!</f>
        <v>#REF!</v>
      </c>
      <c r="B42">
        <v>38</v>
      </c>
      <c r="E42" t="e">
        <f>#REF!</f>
        <v>#REF!</v>
      </c>
      <c r="F42">
        <v>498</v>
      </c>
      <c r="G42" t="e">
        <f>#REF!</f>
        <v>#REF!</v>
      </c>
      <c r="H42">
        <v>38</v>
      </c>
      <c r="K42" t="e">
        <f>#REF!</f>
        <v>#REF!</v>
      </c>
      <c r="L42">
        <v>231</v>
      </c>
      <c r="Q42" t="e">
        <f>#REF!</f>
        <v>#REF!</v>
      </c>
      <c r="R42">
        <v>38108</v>
      </c>
    </row>
    <row r="43" spans="1:18" x14ac:dyDescent="0.2">
      <c r="A43" t="e">
        <f>#REF!</f>
        <v>#REF!</v>
      </c>
      <c r="B43">
        <v>39</v>
      </c>
      <c r="E43" t="e">
        <f>#REF!</f>
        <v>#REF!</v>
      </c>
      <c r="F43">
        <v>499</v>
      </c>
      <c r="G43" t="e">
        <f>#REF!</f>
        <v>#REF!</v>
      </c>
      <c r="H43">
        <v>39</v>
      </c>
      <c r="K43" t="e">
        <f>#REF!</f>
        <v>#REF!</v>
      </c>
      <c r="L43">
        <v>232</v>
      </c>
      <c r="Q43" t="e">
        <f>#REF!</f>
        <v>#REF!</v>
      </c>
      <c r="R43">
        <v>38109</v>
      </c>
    </row>
    <row r="44" spans="1:18" x14ac:dyDescent="0.2">
      <c r="A44" t="e">
        <f>#REF!</f>
        <v>#REF!</v>
      </c>
      <c r="B44">
        <v>40</v>
      </c>
      <c r="E44" t="e">
        <f>#REF!</f>
        <v>#REF!</v>
      </c>
      <c r="F44">
        <v>500</v>
      </c>
      <c r="G44" t="e">
        <f>#REF!</f>
        <v>#REF!</v>
      </c>
      <c r="H44">
        <v>40</v>
      </c>
      <c r="K44" t="e">
        <f>#REF!</f>
        <v>#REF!</v>
      </c>
      <c r="L44">
        <v>233</v>
      </c>
      <c r="Q44" t="e">
        <f>#REF!</f>
        <v>#REF!</v>
      </c>
      <c r="R44">
        <v>38110</v>
      </c>
    </row>
    <row r="45" spans="1:18" x14ac:dyDescent="0.2">
      <c r="A45" t="e">
        <f>#REF!</f>
        <v>#REF!</v>
      </c>
      <c r="B45">
        <v>41</v>
      </c>
      <c r="E45" t="e">
        <f>#REF!</f>
        <v>#REF!</v>
      </c>
      <c r="F45">
        <v>501</v>
      </c>
      <c r="G45" t="e">
        <f>#REF!</f>
        <v>#REF!</v>
      </c>
      <c r="H45">
        <v>41</v>
      </c>
      <c r="K45" t="e">
        <f>#REF!</f>
        <v>#REF!</v>
      </c>
      <c r="L45">
        <v>234</v>
      </c>
      <c r="Q45" t="e">
        <f>#REF!</f>
        <v>#REF!</v>
      </c>
      <c r="R45">
        <v>38111</v>
      </c>
    </row>
    <row r="46" spans="1:18" x14ac:dyDescent="0.2">
      <c r="A46" t="e">
        <f>#REF!</f>
        <v>#REF!</v>
      </c>
      <c r="B46">
        <v>42</v>
      </c>
      <c r="E46" t="e">
        <f>#REF!</f>
        <v>#REF!</v>
      </c>
      <c r="F46">
        <v>502</v>
      </c>
      <c r="G46" t="e">
        <f>#REF!</f>
        <v>#REF!</v>
      </c>
      <c r="H46">
        <v>42</v>
      </c>
      <c r="K46" t="e">
        <f>#REF!</f>
        <v>#REF!</v>
      </c>
      <c r="L46">
        <v>235</v>
      </c>
      <c r="Q46" t="e">
        <f>#REF!</f>
        <v>#REF!</v>
      </c>
      <c r="R46">
        <v>38112</v>
      </c>
    </row>
    <row r="47" spans="1:18" x14ac:dyDescent="0.2">
      <c r="A47" t="e">
        <f>#REF!</f>
        <v>#REF!</v>
      </c>
      <c r="B47">
        <v>43</v>
      </c>
      <c r="E47" t="e">
        <f>#REF!</f>
        <v>#REF!</v>
      </c>
      <c r="F47">
        <v>503</v>
      </c>
      <c r="G47" t="e">
        <f>#REF!</f>
        <v>#REF!</v>
      </c>
      <c r="H47">
        <v>43</v>
      </c>
      <c r="K47" t="e">
        <f>#REF!</f>
        <v>#REF!</v>
      </c>
      <c r="L47">
        <v>236</v>
      </c>
    </row>
    <row r="48" spans="1:18" x14ac:dyDescent="0.2">
      <c r="A48" t="e">
        <f>#REF!</f>
        <v>#REF!</v>
      </c>
      <c r="B48">
        <v>44</v>
      </c>
      <c r="E48" t="e">
        <f>#REF!</f>
        <v>#REF!</v>
      </c>
      <c r="F48">
        <v>504</v>
      </c>
      <c r="G48" t="e">
        <f>#REF!</f>
        <v>#REF!</v>
      </c>
      <c r="H48">
        <v>44</v>
      </c>
      <c r="K48" t="e">
        <f>#REF!</f>
        <v>#REF!</v>
      </c>
      <c r="L48">
        <v>237</v>
      </c>
    </row>
    <row r="49" spans="1:12" x14ac:dyDescent="0.2">
      <c r="A49" t="e">
        <f>#REF!</f>
        <v>#REF!</v>
      </c>
      <c r="B49">
        <v>45</v>
      </c>
      <c r="E49" t="e">
        <f>#REF!</f>
        <v>#REF!</v>
      </c>
      <c r="F49">
        <v>505</v>
      </c>
      <c r="G49" t="e">
        <f>#REF!</f>
        <v>#REF!</v>
      </c>
      <c r="H49">
        <v>45</v>
      </c>
      <c r="K49" t="e">
        <f>#REF!</f>
        <v>#REF!</v>
      </c>
      <c r="L49">
        <v>238</v>
      </c>
    </row>
    <row r="50" spans="1:12" x14ac:dyDescent="0.2">
      <c r="A50" t="e">
        <f>#REF!</f>
        <v>#REF!</v>
      </c>
      <c r="B50">
        <v>46</v>
      </c>
      <c r="E50" t="e">
        <f>#REF!</f>
        <v>#REF!</v>
      </c>
      <c r="F50">
        <v>506</v>
      </c>
      <c r="G50" t="e">
        <f>#REF!</f>
        <v>#REF!</v>
      </c>
      <c r="H50">
        <v>46</v>
      </c>
      <c r="K50" t="e">
        <f>#REF!</f>
        <v>#REF!</v>
      </c>
      <c r="L50">
        <v>239</v>
      </c>
    </row>
    <row r="51" spans="1:12" x14ac:dyDescent="0.2">
      <c r="A51" t="e">
        <f>#REF!</f>
        <v>#REF!</v>
      </c>
      <c r="B51">
        <v>47</v>
      </c>
      <c r="E51" t="e">
        <f>#REF!</f>
        <v>#REF!</v>
      </c>
      <c r="F51">
        <v>507</v>
      </c>
      <c r="G51" t="e">
        <f>#REF!</f>
        <v>#REF!</v>
      </c>
      <c r="H51">
        <v>47</v>
      </c>
      <c r="K51" t="e">
        <f>#REF!</f>
        <v>#REF!</v>
      </c>
      <c r="L51">
        <v>240</v>
      </c>
    </row>
    <row r="52" spans="1:12" x14ac:dyDescent="0.2">
      <c r="A52" t="e">
        <f>#REF!</f>
        <v>#REF!</v>
      </c>
      <c r="B52">
        <v>48</v>
      </c>
      <c r="E52" t="e">
        <f>#REF!</f>
        <v>#REF!</v>
      </c>
      <c r="F52">
        <v>508</v>
      </c>
      <c r="G52" t="e">
        <f>#REF!</f>
        <v>#REF!</v>
      </c>
      <c r="H52">
        <v>48</v>
      </c>
      <c r="K52" t="e">
        <f>#REF!</f>
        <v>#REF!</v>
      </c>
      <c r="L52">
        <v>241</v>
      </c>
    </row>
    <row r="53" spans="1:12" x14ac:dyDescent="0.2">
      <c r="A53" t="e">
        <f>#REF!</f>
        <v>#REF!</v>
      </c>
      <c r="B53">
        <v>49</v>
      </c>
      <c r="E53" t="e">
        <f>#REF!</f>
        <v>#REF!</v>
      </c>
      <c r="F53">
        <v>509</v>
      </c>
      <c r="G53" t="e">
        <f>#REF!</f>
        <v>#REF!</v>
      </c>
      <c r="H53">
        <v>49</v>
      </c>
      <c r="K53" t="e">
        <f>#REF!</f>
        <v>#REF!</v>
      </c>
      <c r="L53">
        <v>242</v>
      </c>
    </row>
    <row r="54" spans="1:12" x14ac:dyDescent="0.2">
      <c r="A54" t="e">
        <f>#REF!</f>
        <v>#REF!</v>
      </c>
      <c r="B54">
        <v>50</v>
      </c>
      <c r="E54" t="e">
        <f>#REF!</f>
        <v>#REF!</v>
      </c>
      <c r="F54">
        <v>510</v>
      </c>
      <c r="G54" t="e">
        <f>#REF!</f>
        <v>#REF!</v>
      </c>
      <c r="H54">
        <v>50</v>
      </c>
      <c r="K54" t="e">
        <f>#REF!</f>
        <v>#REF!</v>
      </c>
      <c r="L54">
        <v>243</v>
      </c>
    </row>
    <row r="55" spans="1:12" x14ac:dyDescent="0.2">
      <c r="A55" t="e">
        <f>#REF!</f>
        <v>#REF!</v>
      </c>
      <c r="B55">
        <v>51</v>
      </c>
      <c r="E55" t="e">
        <f>#REF!</f>
        <v>#REF!</v>
      </c>
      <c r="F55">
        <v>511</v>
      </c>
      <c r="G55" t="e">
        <f>#REF!</f>
        <v>#REF!</v>
      </c>
      <c r="H55">
        <v>51</v>
      </c>
      <c r="K55" t="e">
        <f>#REF!</f>
        <v>#REF!</v>
      </c>
      <c r="L55">
        <v>244</v>
      </c>
    </row>
    <row r="56" spans="1:12" x14ac:dyDescent="0.2">
      <c r="A56" t="e">
        <f>#REF!</f>
        <v>#REF!</v>
      </c>
      <c r="B56">
        <v>52</v>
      </c>
      <c r="E56" t="e">
        <f>#REF!</f>
        <v>#REF!</v>
      </c>
      <c r="F56">
        <v>512</v>
      </c>
      <c r="G56" t="e">
        <f>#REF!</f>
        <v>#REF!</v>
      </c>
      <c r="H56">
        <v>52</v>
      </c>
      <c r="K56" t="e">
        <f>#REF!</f>
        <v>#REF!</v>
      </c>
      <c r="L56">
        <v>245</v>
      </c>
    </row>
    <row r="57" spans="1:12" x14ac:dyDescent="0.2">
      <c r="A57" t="e">
        <f>#REF!</f>
        <v>#REF!</v>
      </c>
      <c r="B57">
        <v>53</v>
      </c>
      <c r="E57" t="e">
        <f>#REF!</f>
        <v>#REF!</v>
      </c>
      <c r="F57">
        <v>513</v>
      </c>
      <c r="G57" t="e">
        <f>#REF!</f>
        <v>#REF!</v>
      </c>
      <c r="H57">
        <v>53</v>
      </c>
      <c r="K57" t="e">
        <f>#REF!</f>
        <v>#REF!</v>
      </c>
      <c r="L57">
        <v>246</v>
      </c>
    </row>
    <row r="58" spans="1:12" x14ac:dyDescent="0.2">
      <c r="A58" t="e">
        <f>#REF!</f>
        <v>#REF!</v>
      </c>
      <c r="B58">
        <v>54</v>
      </c>
      <c r="E58" t="e">
        <f>#REF!</f>
        <v>#REF!</v>
      </c>
      <c r="F58">
        <v>514</v>
      </c>
      <c r="G58" t="e">
        <f>#REF!</f>
        <v>#REF!</v>
      </c>
      <c r="H58">
        <v>54</v>
      </c>
      <c r="K58" t="e">
        <f>#REF!</f>
        <v>#REF!</v>
      </c>
      <c r="L58">
        <v>247</v>
      </c>
    </row>
    <row r="59" spans="1:12" x14ac:dyDescent="0.2">
      <c r="A59" t="e">
        <f>#REF!</f>
        <v>#REF!</v>
      </c>
      <c r="B59">
        <v>55</v>
      </c>
      <c r="E59" t="e">
        <f>#REF!</f>
        <v>#REF!</v>
      </c>
      <c r="F59">
        <v>515</v>
      </c>
      <c r="G59" t="e">
        <f>#REF!</f>
        <v>#REF!</v>
      </c>
      <c r="H59">
        <v>55</v>
      </c>
      <c r="K59" t="e">
        <f>#REF!</f>
        <v>#REF!</v>
      </c>
      <c r="L59">
        <v>248</v>
      </c>
    </row>
    <row r="60" spans="1:12" x14ac:dyDescent="0.2">
      <c r="A60" t="e">
        <f>#REF!</f>
        <v>#REF!</v>
      </c>
      <c r="B60">
        <v>56</v>
      </c>
      <c r="E60" t="e">
        <f>#REF!</f>
        <v>#REF!</v>
      </c>
      <c r="F60">
        <v>516</v>
      </c>
      <c r="G60" t="e">
        <f>#REF!</f>
        <v>#REF!</v>
      </c>
      <c r="H60">
        <v>56</v>
      </c>
      <c r="K60" t="e">
        <f>#REF!</f>
        <v>#REF!</v>
      </c>
      <c r="L60">
        <v>249</v>
      </c>
    </row>
    <row r="61" spans="1:12" x14ac:dyDescent="0.2">
      <c r="A61" t="e">
        <f>#REF!</f>
        <v>#REF!</v>
      </c>
      <c r="B61">
        <v>57</v>
      </c>
      <c r="E61" t="e">
        <f>#REF!</f>
        <v>#REF!</v>
      </c>
      <c r="F61">
        <v>517</v>
      </c>
      <c r="G61" t="e">
        <f>#REF!</f>
        <v>#REF!</v>
      </c>
      <c r="H61">
        <v>57</v>
      </c>
      <c r="K61" t="e">
        <f>#REF!</f>
        <v>#REF!</v>
      </c>
      <c r="L61">
        <v>250</v>
      </c>
    </row>
    <row r="62" spans="1:12" x14ac:dyDescent="0.2">
      <c r="A62" t="e">
        <f>#REF!</f>
        <v>#REF!</v>
      </c>
      <c r="B62">
        <v>58</v>
      </c>
      <c r="E62" t="e">
        <f>#REF!</f>
        <v>#REF!</v>
      </c>
      <c r="F62">
        <v>518</v>
      </c>
      <c r="G62" t="e">
        <f>#REF!</f>
        <v>#REF!</v>
      </c>
      <c r="H62">
        <v>58</v>
      </c>
      <c r="K62" t="e">
        <f>#REF!</f>
        <v>#REF!</v>
      </c>
      <c r="L62">
        <v>251</v>
      </c>
    </row>
    <row r="63" spans="1:12" x14ac:dyDescent="0.2">
      <c r="A63" t="e">
        <f>#REF!</f>
        <v>#REF!</v>
      </c>
      <c r="B63">
        <v>59</v>
      </c>
      <c r="E63" t="e">
        <f>#REF!</f>
        <v>#REF!</v>
      </c>
      <c r="F63">
        <v>519</v>
      </c>
      <c r="G63" t="e">
        <f>#REF!</f>
        <v>#REF!</v>
      </c>
      <c r="H63">
        <v>59</v>
      </c>
      <c r="K63" t="e">
        <f>#REF!</f>
        <v>#REF!</v>
      </c>
      <c r="L63">
        <v>252</v>
      </c>
    </row>
    <row r="64" spans="1:12" x14ac:dyDescent="0.2">
      <c r="A64" t="e">
        <f>#REF!</f>
        <v>#REF!</v>
      </c>
      <c r="B64">
        <v>60</v>
      </c>
      <c r="E64" t="e">
        <f>#REF!</f>
        <v>#REF!</v>
      </c>
      <c r="F64">
        <v>520</v>
      </c>
      <c r="G64" t="e">
        <f>#REF!</f>
        <v>#REF!</v>
      </c>
      <c r="H64">
        <v>60</v>
      </c>
      <c r="K64" t="e">
        <f>#REF!</f>
        <v>#REF!</v>
      </c>
      <c r="L64">
        <v>253</v>
      </c>
    </row>
    <row r="65" spans="1:12" x14ac:dyDescent="0.2">
      <c r="A65" t="e">
        <f>#REF!</f>
        <v>#REF!</v>
      </c>
      <c r="B65">
        <v>61</v>
      </c>
      <c r="E65" t="e">
        <f>#REF!</f>
        <v>#REF!</v>
      </c>
      <c r="F65">
        <v>521</v>
      </c>
      <c r="G65" t="e">
        <f>#REF!</f>
        <v>#REF!</v>
      </c>
      <c r="H65">
        <v>61</v>
      </c>
      <c r="K65" t="e">
        <f>#REF!</f>
        <v>#REF!</v>
      </c>
      <c r="L65">
        <v>254</v>
      </c>
    </row>
    <row r="66" spans="1:12" x14ac:dyDescent="0.2">
      <c r="A66" t="e">
        <f>#REF!</f>
        <v>#REF!</v>
      </c>
      <c r="B66">
        <v>62</v>
      </c>
      <c r="E66" t="e">
        <f>#REF!</f>
        <v>#REF!</v>
      </c>
      <c r="F66">
        <v>522</v>
      </c>
      <c r="G66" t="e">
        <f>#REF!</f>
        <v>#REF!</v>
      </c>
      <c r="H66">
        <v>62</v>
      </c>
      <c r="K66" t="e">
        <f>#REF!</f>
        <v>#REF!</v>
      </c>
      <c r="L66">
        <v>255</v>
      </c>
    </row>
    <row r="67" spans="1:12" x14ac:dyDescent="0.2">
      <c r="A67" t="e">
        <f>#REF!</f>
        <v>#REF!</v>
      </c>
      <c r="B67">
        <v>63</v>
      </c>
      <c r="E67" t="e">
        <f>#REF!</f>
        <v>#REF!</v>
      </c>
      <c r="F67">
        <v>523</v>
      </c>
      <c r="G67" t="e">
        <f>#REF!</f>
        <v>#REF!</v>
      </c>
      <c r="H67">
        <v>63</v>
      </c>
      <c r="K67" t="e">
        <f>#REF!</f>
        <v>#REF!</v>
      </c>
      <c r="L67">
        <v>256</v>
      </c>
    </row>
    <row r="68" spans="1:12" x14ac:dyDescent="0.2">
      <c r="A68" t="e">
        <f>#REF!</f>
        <v>#REF!</v>
      </c>
      <c r="B68">
        <v>64</v>
      </c>
      <c r="E68" t="e">
        <f>#REF!</f>
        <v>#REF!</v>
      </c>
      <c r="F68">
        <v>524</v>
      </c>
      <c r="G68" t="e">
        <f>#REF!</f>
        <v>#REF!</v>
      </c>
      <c r="H68">
        <v>64</v>
      </c>
      <c r="K68" t="e">
        <f>#REF!</f>
        <v>#REF!</v>
      </c>
      <c r="L68">
        <v>257</v>
      </c>
    </row>
    <row r="69" spans="1:12" x14ac:dyDescent="0.2">
      <c r="A69" t="e">
        <f>#REF!</f>
        <v>#REF!</v>
      </c>
      <c r="B69">
        <v>65</v>
      </c>
      <c r="E69" t="e">
        <f>#REF!</f>
        <v>#REF!</v>
      </c>
      <c r="F69">
        <v>525</v>
      </c>
      <c r="G69" t="e">
        <f>#REF!</f>
        <v>#REF!</v>
      </c>
      <c r="H69">
        <v>65</v>
      </c>
      <c r="K69" t="e">
        <f>#REF!</f>
        <v>#REF!</v>
      </c>
      <c r="L69">
        <v>258</v>
      </c>
    </row>
    <row r="70" spans="1:12" x14ac:dyDescent="0.2">
      <c r="A70" t="e">
        <f>#REF!</f>
        <v>#REF!</v>
      </c>
      <c r="B70">
        <v>66</v>
      </c>
      <c r="E70" t="e">
        <f>#REF!</f>
        <v>#REF!</v>
      </c>
      <c r="F70">
        <v>526</v>
      </c>
      <c r="G70" t="e">
        <f>#REF!</f>
        <v>#REF!</v>
      </c>
      <c r="H70">
        <v>66</v>
      </c>
      <c r="K70" t="e">
        <f>#REF!</f>
        <v>#REF!</v>
      </c>
      <c r="L70">
        <v>259</v>
      </c>
    </row>
    <row r="71" spans="1:12" x14ac:dyDescent="0.2">
      <c r="A71" t="e">
        <f>#REF!</f>
        <v>#REF!</v>
      </c>
      <c r="B71">
        <v>67</v>
      </c>
      <c r="E71" t="e">
        <f>#REF!</f>
        <v>#REF!</v>
      </c>
      <c r="F71">
        <v>527</v>
      </c>
      <c r="G71" t="e">
        <f>#REF!</f>
        <v>#REF!</v>
      </c>
      <c r="H71">
        <v>67</v>
      </c>
      <c r="K71" t="e">
        <f>#REF!</f>
        <v>#REF!</v>
      </c>
      <c r="L71">
        <v>260</v>
      </c>
    </row>
    <row r="72" spans="1:12" x14ac:dyDescent="0.2">
      <c r="A72" t="e">
        <f>#REF!</f>
        <v>#REF!</v>
      </c>
      <c r="B72">
        <v>68</v>
      </c>
      <c r="E72" t="e">
        <f>#REF!</f>
        <v>#REF!</v>
      </c>
      <c r="F72">
        <v>528</v>
      </c>
      <c r="G72" t="e">
        <f>#REF!</f>
        <v>#REF!</v>
      </c>
      <c r="H72">
        <v>68</v>
      </c>
      <c r="K72" t="e">
        <f>#REF!</f>
        <v>#REF!</v>
      </c>
      <c r="L72">
        <v>261</v>
      </c>
    </row>
    <row r="73" spans="1:12" x14ac:dyDescent="0.2">
      <c r="A73" t="e">
        <f>#REF!</f>
        <v>#REF!</v>
      </c>
      <c r="B73">
        <v>69</v>
      </c>
      <c r="E73" t="e">
        <f>#REF!</f>
        <v>#REF!</v>
      </c>
      <c r="F73">
        <v>529</v>
      </c>
      <c r="G73" t="e">
        <f>#REF!</f>
        <v>#REF!</v>
      </c>
      <c r="H73">
        <v>69</v>
      </c>
      <c r="K73" t="e">
        <f>#REF!</f>
        <v>#REF!</v>
      </c>
      <c r="L73">
        <v>262</v>
      </c>
    </row>
    <row r="74" spans="1:12" x14ac:dyDescent="0.2">
      <c r="A74" t="e">
        <f>#REF!</f>
        <v>#REF!</v>
      </c>
      <c r="B74">
        <v>70</v>
      </c>
      <c r="E74" t="e">
        <f>#REF!</f>
        <v>#REF!</v>
      </c>
      <c r="F74">
        <v>530</v>
      </c>
      <c r="G74" t="e">
        <f>#REF!</f>
        <v>#REF!</v>
      </c>
      <c r="H74">
        <v>70</v>
      </c>
      <c r="K74" t="e">
        <f>#REF!</f>
        <v>#REF!</v>
      </c>
      <c r="L74">
        <v>263</v>
      </c>
    </row>
    <row r="75" spans="1:12" x14ac:dyDescent="0.2">
      <c r="A75" t="e">
        <f>#REF!</f>
        <v>#REF!</v>
      </c>
      <c r="B75">
        <v>71</v>
      </c>
      <c r="E75" t="e">
        <f>#REF!</f>
        <v>#REF!</v>
      </c>
      <c r="F75">
        <v>531</v>
      </c>
      <c r="G75" t="e">
        <f>#REF!</f>
        <v>#REF!</v>
      </c>
      <c r="H75">
        <v>71</v>
      </c>
      <c r="K75" t="e">
        <f>#REF!</f>
        <v>#REF!</v>
      </c>
      <c r="L75">
        <v>264</v>
      </c>
    </row>
    <row r="76" spans="1:12" x14ac:dyDescent="0.2">
      <c r="A76" t="e">
        <f>#REF!</f>
        <v>#REF!</v>
      </c>
      <c r="B76">
        <v>72</v>
      </c>
      <c r="E76" t="e">
        <f>#REF!</f>
        <v>#REF!</v>
      </c>
      <c r="F76">
        <v>532</v>
      </c>
      <c r="G76" t="e">
        <f>#REF!</f>
        <v>#REF!</v>
      </c>
      <c r="H76">
        <v>72</v>
      </c>
      <c r="K76" t="e">
        <f>#REF!</f>
        <v>#REF!</v>
      </c>
      <c r="L76">
        <v>265</v>
      </c>
    </row>
    <row r="77" spans="1:12" x14ac:dyDescent="0.2">
      <c r="A77" t="e">
        <f>#REF!</f>
        <v>#REF!</v>
      </c>
      <c r="B77">
        <v>73</v>
      </c>
      <c r="E77" t="e">
        <f>#REF!</f>
        <v>#REF!</v>
      </c>
      <c r="F77">
        <v>533</v>
      </c>
      <c r="G77" t="e">
        <f>#REF!</f>
        <v>#REF!</v>
      </c>
      <c r="H77">
        <v>73</v>
      </c>
      <c r="K77" t="e">
        <f>#REF!</f>
        <v>#REF!</v>
      </c>
      <c r="L77">
        <v>266</v>
      </c>
    </row>
    <row r="78" spans="1:12" x14ac:dyDescent="0.2">
      <c r="A78" t="e">
        <f>#REF!</f>
        <v>#REF!</v>
      </c>
      <c r="B78">
        <v>74</v>
      </c>
      <c r="E78" t="e">
        <f>#REF!</f>
        <v>#REF!</v>
      </c>
      <c r="F78">
        <v>534</v>
      </c>
      <c r="G78" t="e">
        <f>#REF!</f>
        <v>#REF!</v>
      </c>
      <c r="H78">
        <v>74</v>
      </c>
      <c r="K78" t="e">
        <f>#REF!</f>
        <v>#REF!</v>
      </c>
      <c r="L78">
        <v>267</v>
      </c>
    </row>
    <row r="79" spans="1:12" x14ac:dyDescent="0.2">
      <c r="A79" t="e">
        <f>#REF!</f>
        <v>#REF!</v>
      </c>
      <c r="B79">
        <v>75</v>
      </c>
      <c r="E79" t="e">
        <f>#REF!</f>
        <v>#REF!</v>
      </c>
      <c r="F79">
        <v>535</v>
      </c>
      <c r="G79" t="e">
        <f>#REF!</f>
        <v>#REF!</v>
      </c>
      <c r="H79">
        <v>75</v>
      </c>
      <c r="K79" t="e">
        <f>#REF!</f>
        <v>#REF!</v>
      </c>
      <c r="L79">
        <v>268</v>
      </c>
    </row>
    <row r="80" spans="1:12" x14ac:dyDescent="0.2">
      <c r="A80" t="e">
        <f>#REF!</f>
        <v>#REF!</v>
      </c>
      <c r="B80">
        <v>76</v>
      </c>
      <c r="E80" t="e">
        <f>#REF!</f>
        <v>#REF!</v>
      </c>
      <c r="F80">
        <v>536</v>
      </c>
      <c r="G80" t="e">
        <f>#REF!</f>
        <v>#REF!</v>
      </c>
      <c r="H80">
        <v>76</v>
      </c>
      <c r="K80" t="e">
        <f>#REF!</f>
        <v>#REF!</v>
      </c>
      <c r="L80">
        <v>269</v>
      </c>
    </row>
    <row r="81" spans="1:12" x14ac:dyDescent="0.2">
      <c r="A81" t="e">
        <f>#REF!</f>
        <v>#REF!</v>
      </c>
      <c r="B81">
        <v>77</v>
      </c>
      <c r="E81" t="e">
        <f>#REF!</f>
        <v>#REF!</v>
      </c>
      <c r="F81">
        <v>537</v>
      </c>
      <c r="G81" t="e">
        <f>#REF!</f>
        <v>#REF!</v>
      </c>
      <c r="H81">
        <v>77</v>
      </c>
      <c r="K81" t="e">
        <f>#REF!</f>
        <v>#REF!</v>
      </c>
      <c r="L81">
        <v>270</v>
      </c>
    </row>
    <row r="82" spans="1:12" x14ac:dyDescent="0.2">
      <c r="A82" t="e">
        <f>#REF!</f>
        <v>#REF!</v>
      </c>
      <c r="B82">
        <v>78</v>
      </c>
      <c r="E82" t="e">
        <f>#REF!</f>
        <v>#REF!</v>
      </c>
      <c r="F82">
        <v>538</v>
      </c>
      <c r="G82" t="e">
        <f>#REF!</f>
        <v>#REF!</v>
      </c>
      <c r="H82">
        <v>78</v>
      </c>
      <c r="K82" t="e">
        <f>#REF!</f>
        <v>#REF!</v>
      </c>
      <c r="L82">
        <v>271</v>
      </c>
    </row>
    <row r="83" spans="1:12" x14ac:dyDescent="0.2">
      <c r="A83" t="e">
        <f>#REF!</f>
        <v>#REF!</v>
      </c>
      <c r="B83">
        <v>79</v>
      </c>
      <c r="E83" t="e">
        <f>#REF!</f>
        <v>#REF!</v>
      </c>
      <c r="F83">
        <v>539</v>
      </c>
      <c r="G83" t="e">
        <f>#REF!</f>
        <v>#REF!</v>
      </c>
      <c r="H83">
        <v>79</v>
      </c>
      <c r="K83" t="e">
        <f>#REF!</f>
        <v>#REF!</v>
      </c>
      <c r="L83">
        <v>272</v>
      </c>
    </row>
    <row r="84" spans="1:12" x14ac:dyDescent="0.2">
      <c r="A84" t="e">
        <f>#REF!</f>
        <v>#REF!</v>
      </c>
      <c r="B84">
        <v>80</v>
      </c>
      <c r="E84" t="e">
        <f>#REF!</f>
        <v>#REF!</v>
      </c>
      <c r="F84">
        <v>540</v>
      </c>
      <c r="G84" t="e">
        <f>#REF!</f>
        <v>#REF!</v>
      </c>
      <c r="H84">
        <v>80</v>
      </c>
      <c r="K84" t="e">
        <f>#REF!</f>
        <v>#REF!</v>
      </c>
      <c r="L84">
        <v>273</v>
      </c>
    </row>
    <row r="85" spans="1:12" x14ac:dyDescent="0.2">
      <c r="A85" t="e">
        <f>#REF!</f>
        <v>#REF!</v>
      </c>
      <c r="B85">
        <v>81</v>
      </c>
      <c r="E85" t="e">
        <f>#REF!</f>
        <v>#REF!</v>
      </c>
      <c r="F85">
        <v>541</v>
      </c>
      <c r="G85" t="e">
        <f>#REF!</f>
        <v>#REF!</v>
      </c>
      <c r="H85">
        <v>81</v>
      </c>
      <c r="K85" t="e">
        <f>#REF!</f>
        <v>#REF!</v>
      </c>
      <c r="L85">
        <v>274</v>
      </c>
    </row>
    <row r="86" spans="1:12" x14ac:dyDescent="0.2">
      <c r="A86" t="e">
        <f>#REF!</f>
        <v>#REF!</v>
      </c>
      <c r="B86">
        <v>82</v>
      </c>
      <c r="E86" t="e">
        <f>#REF!</f>
        <v>#REF!</v>
      </c>
      <c r="F86">
        <v>542</v>
      </c>
      <c r="G86" t="e">
        <f>#REF!</f>
        <v>#REF!</v>
      </c>
      <c r="H86">
        <v>82</v>
      </c>
      <c r="K86" t="e">
        <f>#REF!</f>
        <v>#REF!</v>
      </c>
      <c r="L86">
        <v>275</v>
      </c>
    </row>
    <row r="87" spans="1:12" x14ac:dyDescent="0.2">
      <c r="A87" t="e">
        <f>#REF!</f>
        <v>#REF!</v>
      </c>
      <c r="B87">
        <v>83</v>
      </c>
      <c r="E87" t="e">
        <f>#REF!</f>
        <v>#REF!</v>
      </c>
      <c r="F87">
        <v>543</v>
      </c>
      <c r="G87" t="e">
        <f>#REF!</f>
        <v>#REF!</v>
      </c>
      <c r="H87">
        <v>83</v>
      </c>
      <c r="K87" t="e">
        <f>#REF!</f>
        <v>#REF!</v>
      </c>
      <c r="L87">
        <v>276</v>
      </c>
    </row>
    <row r="88" spans="1:12" x14ac:dyDescent="0.2">
      <c r="A88" t="e">
        <f>#REF!</f>
        <v>#REF!</v>
      </c>
      <c r="B88">
        <v>84</v>
      </c>
      <c r="E88" t="e">
        <f>#REF!</f>
        <v>#REF!</v>
      </c>
      <c r="F88">
        <v>544</v>
      </c>
      <c r="G88" t="e">
        <f>#REF!</f>
        <v>#REF!</v>
      </c>
      <c r="H88">
        <v>84</v>
      </c>
      <c r="K88" t="e">
        <f>#REF!</f>
        <v>#REF!</v>
      </c>
      <c r="L88">
        <v>277</v>
      </c>
    </row>
    <row r="89" spans="1:12" x14ac:dyDescent="0.2">
      <c r="A89" t="e">
        <f>#REF!</f>
        <v>#REF!</v>
      </c>
      <c r="B89">
        <v>85</v>
      </c>
      <c r="E89" t="e">
        <f>#REF!</f>
        <v>#REF!</v>
      </c>
      <c r="F89">
        <v>545</v>
      </c>
      <c r="G89" t="e">
        <f>#REF!</f>
        <v>#REF!</v>
      </c>
      <c r="H89">
        <v>85</v>
      </c>
      <c r="K89" t="e">
        <f>#REF!</f>
        <v>#REF!</v>
      </c>
      <c r="L89">
        <v>278</v>
      </c>
    </row>
    <row r="90" spans="1:12" x14ac:dyDescent="0.2">
      <c r="A90" t="e">
        <f>#REF!</f>
        <v>#REF!</v>
      </c>
      <c r="B90">
        <v>86</v>
      </c>
      <c r="E90" t="e">
        <f>#REF!</f>
        <v>#REF!</v>
      </c>
      <c r="F90">
        <v>546</v>
      </c>
      <c r="G90" t="e">
        <f>#REF!</f>
        <v>#REF!</v>
      </c>
      <c r="H90">
        <v>86</v>
      </c>
      <c r="K90" t="e">
        <f>#REF!</f>
        <v>#REF!</v>
      </c>
      <c r="L90">
        <v>279</v>
      </c>
    </row>
    <row r="91" spans="1:12" x14ac:dyDescent="0.2">
      <c r="A91" t="e">
        <f>#REF!</f>
        <v>#REF!</v>
      </c>
      <c r="B91">
        <v>87</v>
      </c>
      <c r="E91" t="e">
        <f>#REF!</f>
        <v>#REF!</v>
      </c>
      <c r="F91">
        <v>547</v>
      </c>
      <c r="G91" t="e">
        <f>#REF!</f>
        <v>#REF!</v>
      </c>
      <c r="H91">
        <v>87</v>
      </c>
      <c r="K91" t="e">
        <f>#REF!</f>
        <v>#REF!</v>
      </c>
      <c r="L91">
        <v>280</v>
      </c>
    </row>
    <row r="92" spans="1:12" x14ac:dyDescent="0.2">
      <c r="A92" t="e">
        <f>#REF!</f>
        <v>#REF!</v>
      </c>
      <c r="B92">
        <v>88</v>
      </c>
      <c r="E92" t="e">
        <f>#REF!</f>
        <v>#REF!</v>
      </c>
      <c r="F92">
        <v>548</v>
      </c>
      <c r="G92" t="e">
        <f>#REF!</f>
        <v>#REF!</v>
      </c>
      <c r="H92">
        <v>88</v>
      </c>
      <c r="K92" t="e">
        <f>#REF!</f>
        <v>#REF!</v>
      </c>
      <c r="L92">
        <v>281</v>
      </c>
    </row>
    <row r="93" spans="1:12" x14ac:dyDescent="0.2">
      <c r="A93" t="e">
        <f>#REF!</f>
        <v>#REF!</v>
      </c>
      <c r="B93">
        <v>89</v>
      </c>
      <c r="E93" t="e">
        <f>#REF!</f>
        <v>#REF!</v>
      </c>
      <c r="F93">
        <v>549</v>
      </c>
      <c r="G93" t="e">
        <f>#REF!</f>
        <v>#REF!</v>
      </c>
      <c r="H93">
        <v>89</v>
      </c>
      <c r="K93" t="e">
        <f>#REF!</f>
        <v>#REF!</v>
      </c>
      <c r="L93">
        <v>282</v>
      </c>
    </row>
    <row r="94" spans="1:12" x14ac:dyDescent="0.2">
      <c r="A94" t="e">
        <f>#REF!</f>
        <v>#REF!</v>
      </c>
      <c r="B94">
        <v>90</v>
      </c>
      <c r="E94" t="e">
        <f>#REF!</f>
        <v>#REF!</v>
      </c>
      <c r="F94">
        <v>550</v>
      </c>
      <c r="G94" t="e">
        <f>#REF!</f>
        <v>#REF!</v>
      </c>
      <c r="H94">
        <v>90</v>
      </c>
      <c r="K94" t="e">
        <f>#REF!</f>
        <v>#REF!</v>
      </c>
      <c r="L94">
        <v>283</v>
      </c>
    </row>
    <row r="95" spans="1:12" x14ac:dyDescent="0.2">
      <c r="A95" t="e">
        <f>#REF!</f>
        <v>#REF!</v>
      </c>
      <c r="B95">
        <v>91</v>
      </c>
      <c r="E95" t="e">
        <f>#REF!</f>
        <v>#REF!</v>
      </c>
      <c r="F95">
        <v>551</v>
      </c>
      <c r="G95" t="e">
        <f>#REF!</f>
        <v>#REF!</v>
      </c>
      <c r="H95">
        <v>91</v>
      </c>
      <c r="K95" t="e">
        <f>#REF!</f>
        <v>#REF!</v>
      </c>
      <c r="L95">
        <v>284</v>
      </c>
    </row>
    <row r="96" spans="1:12" x14ac:dyDescent="0.2">
      <c r="A96" t="e">
        <f>#REF!</f>
        <v>#REF!</v>
      </c>
      <c r="B96">
        <v>92</v>
      </c>
      <c r="E96" t="e">
        <f>#REF!</f>
        <v>#REF!</v>
      </c>
      <c r="F96">
        <v>552</v>
      </c>
      <c r="G96" t="e">
        <f>#REF!</f>
        <v>#REF!</v>
      </c>
      <c r="H96">
        <v>92</v>
      </c>
      <c r="K96" t="e">
        <f>#REF!</f>
        <v>#REF!</v>
      </c>
      <c r="L96">
        <v>285</v>
      </c>
    </row>
    <row r="97" spans="1:12" x14ac:dyDescent="0.2">
      <c r="A97" t="e">
        <f>#REF!</f>
        <v>#REF!</v>
      </c>
      <c r="B97">
        <v>93</v>
      </c>
      <c r="E97" t="e">
        <f>#REF!</f>
        <v>#REF!</v>
      </c>
      <c r="F97">
        <v>553</v>
      </c>
      <c r="G97" t="e">
        <f>#REF!</f>
        <v>#REF!</v>
      </c>
      <c r="H97">
        <v>93</v>
      </c>
      <c r="K97" t="e">
        <f>#REF!</f>
        <v>#REF!</v>
      </c>
      <c r="L97">
        <v>286</v>
      </c>
    </row>
    <row r="98" spans="1:12" x14ac:dyDescent="0.2">
      <c r="A98" t="e">
        <f>#REF!</f>
        <v>#REF!</v>
      </c>
      <c r="B98">
        <v>94</v>
      </c>
      <c r="E98" t="e">
        <f>#REF!</f>
        <v>#REF!</v>
      </c>
      <c r="F98">
        <v>554</v>
      </c>
      <c r="G98" t="e">
        <f>#REF!</f>
        <v>#REF!</v>
      </c>
      <c r="H98">
        <v>94</v>
      </c>
      <c r="K98" t="e">
        <f>#REF!</f>
        <v>#REF!</v>
      </c>
      <c r="L98">
        <v>287</v>
      </c>
    </row>
    <row r="99" spans="1:12" x14ac:dyDescent="0.2">
      <c r="A99" t="e">
        <f>#REF!</f>
        <v>#REF!</v>
      </c>
      <c r="B99">
        <v>95</v>
      </c>
      <c r="E99" t="e">
        <f>#REF!</f>
        <v>#REF!</v>
      </c>
      <c r="F99">
        <v>555</v>
      </c>
      <c r="G99" t="e">
        <f>#REF!</f>
        <v>#REF!</v>
      </c>
      <c r="H99">
        <v>95</v>
      </c>
      <c r="K99" t="e">
        <f>#REF!</f>
        <v>#REF!</v>
      </c>
      <c r="L99">
        <v>288</v>
      </c>
    </row>
    <row r="100" spans="1:12" x14ac:dyDescent="0.2">
      <c r="A100" t="e">
        <f>#REF!</f>
        <v>#REF!</v>
      </c>
      <c r="B100">
        <v>96</v>
      </c>
      <c r="E100" t="e">
        <f>#REF!</f>
        <v>#REF!</v>
      </c>
      <c r="F100">
        <v>556</v>
      </c>
      <c r="G100" t="e">
        <f>#REF!</f>
        <v>#REF!</v>
      </c>
      <c r="H100">
        <v>96</v>
      </c>
      <c r="K100" t="e">
        <f>#REF!</f>
        <v>#REF!</v>
      </c>
      <c r="L100">
        <v>289</v>
      </c>
    </row>
    <row r="101" spans="1:12" x14ac:dyDescent="0.2">
      <c r="A101" t="e">
        <f>#REF!</f>
        <v>#REF!</v>
      </c>
      <c r="B101">
        <v>97</v>
      </c>
      <c r="E101" t="e">
        <f>#REF!</f>
        <v>#REF!</v>
      </c>
      <c r="F101">
        <v>557</v>
      </c>
      <c r="G101" t="e">
        <f>#REF!</f>
        <v>#REF!</v>
      </c>
      <c r="H101">
        <v>97</v>
      </c>
      <c r="K101" t="e">
        <f>#REF!</f>
        <v>#REF!</v>
      </c>
      <c r="L101">
        <v>290</v>
      </c>
    </row>
    <row r="102" spans="1:12" x14ac:dyDescent="0.2">
      <c r="A102" t="e">
        <f>#REF!</f>
        <v>#REF!</v>
      </c>
      <c r="B102">
        <v>98</v>
      </c>
      <c r="E102" t="e">
        <f>#REF!</f>
        <v>#REF!</v>
      </c>
      <c r="F102">
        <v>558</v>
      </c>
      <c r="G102" t="e">
        <f>#REF!</f>
        <v>#REF!</v>
      </c>
      <c r="H102">
        <v>98</v>
      </c>
      <c r="K102" t="e">
        <f>#REF!</f>
        <v>#REF!</v>
      </c>
      <c r="L102">
        <v>291</v>
      </c>
    </row>
    <row r="103" spans="1:12" x14ac:dyDescent="0.2">
      <c r="A103" t="e">
        <f>#REF!</f>
        <v>#REF!</v>
      </c>
      <c r="B103">
        <v>99</v>
      </c>
      <c r="E103" t="e">
        <f>#REF!</f>
        <v>#REF!</v>
      </c>
      <c r="F103">
        <v>559</v>
      </c>
      <c r="G103" t="e">
        <f>#REF!</f>
        <v>#REF!</v>
      </c>
      <c r="H103">
        <v>99</v>
      </c>
      <c r="K103" t="e">
        <f>#REF!</f>
        <v>#REF!</v>
      </c>
      <c r="L103">
        <v>292</v>
      </c>
    </row>
    <row r="104" spans="1:12" x14ac:dyDescent="0.2">
      <c r="A104" t="e">
        <f>#REF!</f>
        <v>#REF!</v>
      </c>
      <c r="B104">
        <v>100</v>
      </c>
      <c r="E104" t="e">
        <f>#REF!</f>
        <v>#REF!</v>
      </c>
      <c r="F104">
        <v>560</v>
      </c>
      <c r="G104" t="e">
        <f>#REF!</f>
        <v>#REF!</v>
      </c>
      <c r="H104">
        <v>100</v>
      </c>
      <c r="K104" t="e">
        <f>#REF!</f>
        <v>#REF!</v>
      </c>
      <c r="L104">
        <v>293</v>
      </c>
    </row>
    <row r="105" spans="1:12" x14ac:dyDescent="0.2">
      <c r="A105" t="e">
        <f>#REF!</f>
        <v>#REF!</v>
      </c>
      <c r="B105">
        <v>101</v>
      </c>
      <c r="E105" t="e">
        <f>#REF!</f>
        <v>#REF!</v>
      </c>
      <c r="F105">
        <v>561</v>
      </c>
      <c r="G105" t="e">
        <f>#REF!</f>
        <v>#REF!</v>
      </c>
      <c r="H105">
        <v>101</v>
      </c>
      <c r="K105" t="e">
        <f>#REF!</f>
        <v>#REF!</v>
      </c>
      <c r="L105">
        <v>294</v>
      </c>
    </row>
    <row r="106" spans="1:12" x14ac:dyDescent="0.2">
      <c r="A106" t="e">
        <f>#REF!</f>
        <v>#REF!</v>
      </c>
      <c r="B106">
        <v>102</v>
      </c>
      <c r="E106" t="e">
        <f>#REF!</f>
        <v>#REF!</v>
      </c>
      <c r="F106">
        <v>562</v>
      </c>
      <c r="G106" t="e">
        <f>#REF!</f>
        <v>#REF!</v>
      </c>
      <c r="H106">
        <v>102</v>
      </c>
      <c r="K106" t="e">
        <f>#REF!</f>
        <v>#REF!</v>
      </c>
      <c r="L106">
        <v>295</v>
      </c>
    </row>
    <row r="107" spans="1:12" x14ac:dyDescent="0.2">
      <c r="A107" t="e">
        <f>#REF!</f>
        <v>#REF!</v>
      </c>
      <c r="B107">
        <v>103</v>
      </c>
      <c r="E107" t="e">
        <f>#REF!</f>
        <v>#REF!</v>
      </c>
      <c r="F107">
        <v>563</v>
      </c>
      <c r="G107" t="e">
        <f>#REF!</f>
        <v>#REF!</v>
      </c>
      <c r="H107">
        <v>103</v>
      </c>
      <c r="K107" t="e">
        <f>#REF!</f>
        <v>#REF!</v>
      </c>
      <c r="L107">
        <v>296</v>
      </c>
    </row>
    <row r="108" spans="1:12" x14ac:dyDescent="0.2">
      <c r="A108" t="e">
        <f>#REF!</f>
        <v>#REF!</v>
      </c>
      <c r="B108">
        <v>104</v>
      </c>
      <c r="E108" t="e">
        <f>#REF!</f>
        <v>#REF!</v>
      </c>
      <c r="F108">
        <v>564</v>
      </c>
      <c r="G108" t="e">
        <f>#REF!</f>
        <v>#REF!</v>
      </c>
      <c r="H108">
        <v>104</v>
      </c>
      <c r="K108" t="e">
        <f>#REF!</f>
        <v>#REF!</v>
      </c>
      <c r="L108">
        <v>297</v>
      </c>
    </row>
    <row r="109" spans="1:12" x14ac:dyDescent="0.2">
      <c r="A109" t="e">
        <f>#REF!</f>
        <v>#REF!</v>
      </c>
      <c r="B109">
        <v>105</v>
      </c>
      <c r="E109" t="e">
        <f>#REF!</f>
        <v>#REF!</v>
      </c>
      <c r="F109">
        <v>565</v>
      </c>
      <c r="G109" t="e">
        <f>#REF!</f>
        <v>#REF!</v>
      </c>
      <c r="H109">
        <v>105</v>
      </c>
      <c r="K109" t="e">
        <f>#REF!</f>
        <v>#REF!</v>
      </c>
      <c r="L109">
        <v>298</v>
      </c>
    </row>
    <row r="110" spans="1:12" x14ac:dyDescent="0.2">
      <c r="A110" t="e">
        <f>#REF!</f>
        <v>#REF!</v>
      </c>
      <c r="B110">
        <v>106</v>
      </c>
      <c r="E110" t="e">
        <f>#REF!</f>
        <v>#REF!</v>
      </c>
      <c r="F110">
        <v>566</v>
      </c>
      <c r="G110" t="e">
        <f>#REF!</f>
        <v>#REF!</v>
      </c>
      <c r="H110">
        <v>106</v>
      </c>
      <c r="K110" t="e">
        <f>#REF!</f>
        <v>#REF!</v>
      </c>
      <c r="L110">
        <v>299</v>
      </c>
    </row>
    <row r="111" spans="1:12" x14ac:dyDescent="0.2">
      <c r="A111" t="e">
        <f>#REF!</f>
        <v>#REF!</v>
      </c>
      <c r="B111">
        <v>107</v>
      </c>
      <c r="E111" t="e">
        <f>#REF!</f>
        <v>#REF!</v>
      </c>
      <c r="F111">
        <v>567</v>
      </c>
      <c r="G111" t="e">
        <f>#REF!</f>
        <v>#REF!</v>
      </c>
      <c r="H111">
        <v>107</v>
      </c>
      <c r="K111" t="e">
        <f>#REF!</f>
        <v>#REF!</v>
      </c>
      <c r="L111">
        <v>300</v>
      </c>
    </row>
    <row r="112" spans="1:12" x14ac:dyDescent="0.2">
      <c r="A112" t="e">
        <f>#REF!</f>
        <v>#REF!</v>
      </c>
      <c r="B112">
        <v>108</v>
      </c>
      <c r="E112" t="e">
        <f>#REF!</f>
        <v>#REF!</v>
      </c>
      <c r="F112">
        <v>568</v>
      </c>
      <c r="G112" t="e">
        <f>#REF!</f>
        <v>#REF!</v>
      </c>
      <c r="H112">
        <v>108</v>
      </c>
      <c r="K112" t="e">
        <f>#REF!</f>
        <v>#REF!</v>
      </c>
      <c r="L112">
        <v>301</v>
      </c>
    </row>
    <row r="113" spans="1:12" x14ac:dyDescent="0.2">
      <c r="A113" t="e">
        <f>#REF!</f>
        <v>#REF!</v>
      </c>
      <c r="B113">
        <v>109</v>
      </c>
      <c r="E113" t="e">
        <f>#REF!</f>
        <v>#REF!</v>
      </c>
      <c r="F113">
        <v>569</v>
      </c>
      <c r="G113" t="e">
        <f>#REF!</f>
        <v>#REF!</v>
      </c>
      <c r="H113">
        <v>109</v>
      </c>
      <c r="K113" t="e">
        <f>#REF!</f>
        <v>#REF!</v>
      </c>
      <c r="L113">
        <v>302</v>
      </c>
    </row>
    <row r="114" spans="1:12" x14ac:dyDescent="0.2">
      <c r="A114" t="e">
        <f>#REF!</f>
        <v>#REF!</v>
      </c>
      <c r="B114">
        <v>110</v>
      </c>
      <c r="E114" t="e">
        <f>#REF!</f>
        <v>#REF!</v>
      </c>
      <c r="F114">
        <v>570</v>
      </c>
      <c r="G114" t="e">
        <f>#REF!</f>
        <v>#REF!</v>
      </c>
      <c r="H114">
        <v>110</v>
      </c>
      <c r="K114" t="e">
        <f>#REF!</f>
        <v>#REF!</v>
      </c>
      <c r="L114">
        <v>303</v>
      </c>
    </row>
    <row r="115" spans="1:12" x14ac:dyDescent="0.2">
      <c r="A115" t="e">
        <f>#REF!</f>
        <v>#REF!</v>
      </c>
      <c r="B115">
        <v>111</v>
      </c>
      <c r="E115" t="e">
        <f>#REF!</f>
        <v>#REF!</v>
      </c>
      <c r="F115">
        <v>571</v>
      </c>
      <c r="G115" t="e">
        <f>#REF!</f>
        <v>#REF!</v>
      </c>
      <c r="H115">
        <v>111</v>
      </c>
      <c r="K115" t="e">
        <f>#REF!</f>
        <v>#REF!</v>
      </c>
      <c r="L115">
        <v>304</v>
      </c>
    </row>
    <row r="116" spans="1:12" x14ac:dyDescent="0.2">
      <c r="A116" t="e">
        <f>#REF!</f>
        <v>#REF!</v>
      </c>
      <c r="B116">
        <v>112</v>
      </c>
      <c r="E116" t="e">
        <f>#REF!</f>
        <v>#REF!</v>
      </c>
      <c r="F116">
        <v>572</v>
      </c>
      <c r="G116" t="e">
        <f>#REF!</f>
        <v>#REF!</v>
      </c>
      <c r="H116">
        <v>112</v>
      </c>
      <c r="K116" t="e">
        <f>#REF!</f>
        <v>#REF!</v>
      </c>
      <c r="L116">
        <v>305</v>
      </c>
    </row>
    <row r="117" spans="1:12" x14ac:dyDescent="0.2">
      <c r="A117" t="e">
        <f>#REF!</f>
        <v>#REF!</v>
      </c>
      <c r="B117">
        <v>113</v>
      </c>
      <c r="E117" t="e">
        <f>#REF!</f>
        <v>#REF!</v>
      </c>
      <c r="F117">
        <v>573</v>
      </c>
      <c r="G117" t="e">
        <f>#REF!</f>
        <v>#REF!</v>
      </c>
      <c r="H117">
        <v>113</v>
      </c>
      <c r="K117" t="e">
        <f>#REF!</f>
        <v>#REF!</v>
      </c>
      <c r="L117">
        <v>306</v>
      </c>
    </row>
    <row r="118" spans="1:12" x14ac:dyDescent="0.2">
      <c r="A118" t="e">
        <f>#REF!</f>
        <v>#REF!</v>
      </c>
      <c r="B118">
        <v>114</v>
      </c>
      <c r="E118" t="e">
        <f>#REF!</f>
        <v>#REF!</v>
      </c>
      <c r="F118">
        <v>574</v>
      </c>
      <c r="G118" t="e">
        <f>#REF!</f>
        <v>#REF!</v>
      </c>
      <c r="H118">
        <v>114</v>
      </c>
      <c r="K118" t="e">
        <f>#REF!</f>
        <v>#REF!</v>
      </c>
      <c r="L118">
        <v>307</v>
      </c>
    </row>
    <row r="119" spans="1:12" x14ac:dyDescent="0.2">
      <c r="A119" t="e">
        <f>#REF!</f>
        <v>#REF!</v>
      </c>
      <c r="B119">
        <v>115</v>
      </c>
      <c r="E119" t="e">
        <f>#REF!</f>
        <v>#REF!</v>
      </c>
      <c r="F119">
        <v>575</v>
      </c>
      <c r="G119" t="e">
        <f>#REF!</f>
        <v>#REF!</v>
      </c>
      <c r="H119">
        <v>115</v>
      </c>
      <c r="K119" t="e">
        <f>#REF!</f>
        <v>#REF!</v>
      </c>
      <c r="L119">
        <v>308</v>
      </c>
    </row>
    <row r="120" spans="1:12" x14ac:dyDescent="0.2">
      <c r="A120" t="e">
        <f>#REF!</f>
        <v>#REF!</v>
      </c>
      <c r="B120">
        <v>116</v>
      </c>
      <c r="E120" t="e">
        <f>#REF!</f>
        <v>#REF!</v>
      </c>
      <c r="F120">
        <v>576</v>
      </c>
      <c r="G120" t="e">
        <f>#REF!</f>
        <v>#REF!</v>
      </c>
      <c r="H120">
        <v>116</v>
      </c>
      <c r="K120" t="e">
        <f>#REF!</f>
        <v>#REF!</v>
      </c>
      <c r="L120">
        <v>309</v>
      </c>
    </row>
    <row r="121" spans="1:12" x14ac:dyDescent="0.2">
      <c r="A121" t="e">
        <f>#REF!</f>
        <v>#REF!</v>
      </c>
      <c r="B121">
        <v>117</v>
      </c>
      <c r="E121" t="e">
        <f>#REF!</f>
        <v>#REF!</v>
      </c>
      <c r="F121">
        <v>577</v>
      </c>
      <c r="G121" t="e">
        <f>#REF!</f>
        <v>#REF!</v>
      </c>
      <c r="H121">
        <v>117</v>
      </c>
      <c r="K121" t="e">
        <f>#REF!</f>
        <v>#REF!</v>
      </c>
      <c r="L121">
        <v>310</v>
      </c>
    </row>
    <row r="122" spans="1:12" x14ac:dyDescent="0.2">
      <c r="A122" t="e">
        <f>#REF!</f>
        <v>#REF!</v>
      </c>
      <c r="B122">
        <v>118</v>
      </c>
      <c r="E122" t="e">
        <f>#REF!</f>
        <v>#REF!</v>
      </c>
      <c r="F122">
        <v>578</v>
      </c>
      <c r="G122" t="e">
        <f>#REF!</f>
        <v>#REF!</v>
      </c>
      <c r="H122">
        <v>118</v>
      </c>
      <c r="K122" t="e">
        <f>#REF!</f>
        <v>#REF!</v>
      </c>
      <c r="L122">
        <v>311</v>
      </c>
    </row>
    <row r="123" spans="1:12" x14ac:dyDescent="0.2">
      <c r="A123" t="e">
        <f>#REF!</f>
        <v>#REF!</v>
      </c>
      <c r="B123">
        <v>119</v>
      </c>
      <c r="E123" t="e">
        <f>#REF!</f>
        <v>#REF!</v>
      </c>
      <c r="F123">
        <v>579</v>
      </c>
      <c r="G123" t="e">
        <f>#REF!</f>
        <v>#REF!</v>
      </c>
      <c r="H123">
        <v>119</v>
      </c>
      <c r="K123" t="e">
        <f>#REF!</f>
        <v>#REF!</v>
      </c>
      <c r="L123">
        <v>312</v>
      </c>
    </row>
    <row r="124" spans="1:12" x14ac:dyDescent="0.2">
      <c r="A124" t="e">
        <f>#REF!</f>
        <v>#REF!</v>
      </c>
      <c r="B124">
        <v>120</v>
      </c>
      <c r="E124" t="e">
        <f>#REF!</f>
        <v>#REF!</v>
      </c>
      <c r="F124">
        <v>580</v>
      </c>
      <c r="G124" t="e">
        <f>#REF!</f>
        <v>#REF!</v>
      </c>
      <c r="H124">
        <v>120</v>
      </c>
      <c r="K124" t="e">
        <f>#REF!</f>
        <v>#REF!</v>
      </c>
      <c r="L124">
        <v>313</v>
      </c>
    </row>
    <row r="125" spans="1:12" x14ac:dyDescent="0.2">
      <c r="A125" t="e">
        <f>#REF!</f>
        <v>#REF!</v>
      </c>
      <c r="B125">
        <v>121</v>
      </c>
      <c r="E125" t="e">
        <f>#REF!</f>
        <v>#REF!</v>
      </c>
      <c r="F125">
        <v>581</v>
      </c>
      <c r="G125" t="e">
        <f>#REF!</f>
        <v>#REF!</v>
      </c>
      <c r="H125">
        <v>121</v>
      </c>
      <c r="K125" t="e">
        <f>#REF!</f>
        <v>#REF!</v>
      </c>
      <c r="L125">
        <v>314</v>
      </c>
    </row>
    <row r="126" spans="1:12" x14ac:dyDescent="0.2">
      <c r="A126" t="e">
        <f>#REF!</f>
        <v>#REF!</v>
      </c>
      <c r="B126">
        <v>122</v>
      </c>
      <c r="E126" t="e">
        <f>#REF!</f>
        <v>#REF!</v>
      </c>
      <c r="F126">
        <v>582</v>
      </c>
      <c r="G126" t="e">
        <f>#REF!</f>
        <v>#REF!</v>
      </c>
      <c r="H126">
        <v>122</v>
      </c>
      <c r="K126" t="e">
        <f>#REF!</f>
        <v>#REF!</v>
      </c>
      <c r="L126">
        <v>315</v>
      </c>
    </row>
    <row r="127" spans="1:12" x14ac:dyDescent="0.2">
      <c r="A127" t="e">
        <f>#REF!</f>
        <v>#REF!</v>
      </c>
      <c r="B127">
        <v>123</v>
      </c>
      <c r="E127" t="e">
        <f>#REF!</f>
        <v>#REF!</v>
      </c>
      <c r="F127">
        <v>583</v>
      </c>
      <c r="G127" t="e">
        <f>#REF!</f>
        <v>#REF!</v>
      </c>
      <c r="H127">
        <v>123</v>
      </c>
      <c r="K127" t="e">
        <f>#REF!</f>
        <v>#REF!</v>
      </c>
      <c r="L127">
        <v>316</v>
      </c>
    </row>
    <row r="128" spans="1:12" x14ac:dyDescent="0.2">
      <c r="A128" t="e">
        <f>#REF!</f>
        <v>#REF!</v>
      </c>
      <c r="B128">
        <v>124</v>
      </c>
      <c r="E128" t="e">
        <f>#REF!</f>
        <v>#REF!</v>
      </c>
      <c r="F128">
        <v>584</v>
      </c>
      <c r="G128" t="e">
        <f>#REF!</f>
        <v>#REF!</v>
      </c>
      <c r="H128">
        <v>124</v>
      </c>
      <c r="K128" t="e">
        <f>#REF!</f>
        <v>#REF!</v>
      </c>
      <c r="L128">
        <v>317</v>
      </c>
    </row>
    <row r="129" spans="1:12" x14ac:dyDescent="0.2">
      <c r="A129" t="e">
        <f>#REF!</f>
        <v>#REF!</v>
      </c>
      <c r="B129">
        <v>125</v>
      </c>
      <c r="E129" t="e">
        <f>#REF!</f>
        <v>#REF!</v>
      </c>
      <c r="F129">
        <v>585</v>
      </c>
      <c r="G129" t="e">
        <f>#REF!</f>
        <v>#REF!</v>
      </c>
      <c r="H129">
        <v>125</v>
      </c>
      <c r="K129" t="e">
        <f>#REF!</f>
        <v>#REF!</v>
      </c>
      <c r="L129">
        <v>318</v>
      </c>
    </row>
    <row r="130" spans="1:12" x14ac:dyDescent="0.2">
      <c r="A130" t="e">
        <f>#REF!</f>
        <v>#REF!</v>
      </c>
      <c r="B130">
        <v>126</v>
      </c>
      <c r="E130" t="e">
        <f>#REF!</f>
        <v>#REF!</v>
      </c>
      <c r="F130">
        <v>586</v>
      </c>
      <c r="G130" t="e">
        <f>#REF!</f>
        <v>#REF!</v>
      </c>
      <c r="H130">
        <v>126</v>
      </c>
      <c r="K130" t="e">
        <f>#REF!</f>
        <v>#REF!</v>
      </c>
      <c r="L130">
        <v>319</v>
      </c>
    </row>
    <row r="131" spans="1:12" x14ac:dyDescent="0.2">
      <c r="A131" t="e">
        <f>#REF!</f>
        <v>#REF!</v>
      </c>
      <c r="B131">
        <v>127</v>
      </c>
      <c r="E131" t="e">
        <f>#REF!</f>
        <v>#REF!</v>
      </c>
      <c r="F131">
        <v>587</v>
      </c>
      <c r="G131" t="e">
        <f>#REF!</f>
        <v>#REF!</v>
      </c>
      <c r="H131">
        <v>127</v>
      </c>
      <c r="K131" t="e">
        <f>#REF!</f>
        <v>#REF!</v>
      </c>
      <c r="L131">
        <v>320</v>
      </c>
    </row>
    <row r="132" spans="1:12" x14ac:dyDescent="0.2">
      <c r="A132" t="e">
        <f>#REF!</f>
        <v>#REF!</v>
      </c>
      <c r="B132">
        <v>128</v>
      </c>
      <c r="E132" t="e">
        <f>#REF!</f>
        <v>#REF!</v>
      </c>
      <c r="F132">
        <v>588</v>
      </c>
      <c r="G132" t="e">
        <f>#REF!</f>
        <v>#REF!</v>
      </c>
      <c r="H132">
        <v>128</v>
      </c>
      <c r="K132" t="e">
        <f>#REF!</f>
        <v>#REF!</v>
      </c>
      <c r="L132">
        <v>321</v>
      </c>
    </row>
    <row r="133" spans="1:12" x14ac:dyDescent="0.2">
      <c r="A133" t="e">
        <f>#REF!</f>
        <v>#REF!</v>
      </c>
      <c r="B133">
        <v>129</v>
      </c>
      <c r="E133" t="e">
        <f>#REF!</f>
        <v>#REF!</v>
      </c>
      <c r="F133">
        <v>589</v>
      </c>
      <c r="G133" t="e">
        <f>#REF!</f>
        <v>#REF!</v>
      </c>
      <c r="H133">
        <v>129</v>
      </c>
      <c r="K133" t="e">
        <f>#REF!</f>
        <v>#REF!</v>
      </c>
      <c r="L133">
        <v>322</v>
      </c>
    </row>
    <row r="134" spans="1:12" x14ac:dyDescent="0.2">
      <c r="A134" t="e">
        <f>#REF!</f>
        <v>#REF!</v>
      </c>
      <c r="B134">
        <v>130</v>
      </c>
      <c r="E134" t="e">
        <f>#REF!</f>
        <v>#REF!</v>
      </c>
      <c r="F134">
        <v>590</v>
      </c>
      <c r="G134" t="e">
        <f>#REF!</f>
        <v>#REF!</v>
      </c>
      <c r="H134">
        <v>130</v>
      </c>
      <c r="K134" t="e">
        <f>#REF!</f>
        <v>#REF!</v>
      </c>
      <c r="L134">
        <v>323</v>
      </c>
    </row>
    <row r="135" spans="1:12" x14ac:dyDescent="0.2">
      <c r="A135" t="e">
        <f>#REF!</f>
        <v>#REF!</v>
      </c>
      <c r="B135">
        <v>131</v>
      </c>
      <c r="E135" t="e">
        <f>#REF!</f>
        <v>#REF!</v>
      </c>
      <c r="F135">
        <v>591</v>
      </c>
      <c r="G135" t="e">
        <f>#REF!</f>
        <v>#REF!</v>
      </c>
      <c r="H135">
        <v>131</v>
      </c>
      <c r="K135" t="e">
        <f>#REF!</f>
        <v>#REF!</v>
      </c>
      <c r="L135">
        <v>324</v>
      </c>
    </row>
    <row r="136" spans="1:12" x14ac:dyDescent="0.2">
      <c r="A136" t="e">
        <f>#REF!</f>
        <v>#REF!</v>
      </c>
      <c r="B136">
        <v>132</v>
      </c>
      <c r="E136" t="e">
        <f>#REF!</f>
        <v>#REF!</v>
      </c>
      <c r="F136">
        <v>592</v>
      </c>
      <c r="G136" t="e">
        <f>#REF!</f>
        <v>#REF!</v>
      </c>
      <c r="H136">
        <v>132</v>
      </c>
      <c r="K136" t="e">
        <f>#REF!</f>
        <v>#REF!</v>
      </c>
      <c r="L136">
        <v>325</v>
      </c>
    </row>
    <row r="137" spans="1:12" x14ac:dyDescent="0.2">
      <c r="A137" t="e">
        <f>#REF!</f>
        <v>#REF!</v>
      </c>
      <c r="B137">
        <v>133</v>
      </c>
      <c r="E137" t="e">
        <f>#REF!</f>
        <v>#REF!</v>
      </c>
      <c r="F137">
        <v>593</v>
      </c>
      <c r="G137" t="e">
        <f>#REF!</f>
        <v>#REF!</v>
      </c>
      <c r="H137">
        <v>133</v>
      </c>
      <c r="K137" t="e">
        <f>#REF!</f>
        <v>#REF!</v>
      </c>
      <c r="L137">
        <v>326</v>
      </c>
    </row>
    <row r="138" spans="1:12" x14ac:dyDescent="0.2">
      <c r="A138" t="e">
        <f>#REF!</f>
        <v>#REF!</v>
      </c>
      <c r="B138">
        <v>134</v>
      </c>
      <c r="E138" t="e">
        <f>#REF!</f>
        <v>#REF!</v>
      </c>
      <c r="F138">
        <v>594</v>
      </c>
      <c r="G138" t="e">
        <f>#REF!</f>
        <v>#REF!</v>
      </c>
      <c r="H138">
        <v>134</v>
      </c>
      <c r="K138" t="e">
        <f>#REF!</f>
        <v>#REF!</v>
      </c>
      <c r="L138">
        <v>327</v>
      </c>
    </row>
    <row r="139" spans="1:12" x14ac:dyDescent="0.2">
      <c r="A139" t="e">
        <f>#REF!</f>
        <v>#REF!</v>
      </c>
      <c r="B139">
        <v>135</v>
      </c>
      <c r="E139" t="e">
        <f>#REF!</f>
        <v>#REF!</v>
      </c>
      <c r="F139">
        <v>595</v>
      </c>
      <c r="G139" t="e">
        <f>#REF!</f>
        <v>#REF!</v>
      </c>
      <c r="H139">
        <v>135</v>
      </c>
      <c r="K139" t="e">
        <f>#REF!</f>
        <v>#REF!</v>
      </c>
      <c r="L139">
        <v>328</v>
      </c>
    </row>
    <row r="140" spans="1:12" x14ac:dyDescent="0.2">
      <c r="A140" t="e">
        <f>#REF!</f>
        <v>#REF!</v>
      </c>
      <c r="B140">
        <v>136</v>
      </c>
      <c r="E140" t="e">
        <f>#REF!</f>
        <v>#REF!</v>
      </c>
      <c r="F140">
        <v>596</v>
      </c>
      <c r="G140" t="e">
        <f>#REF!</f>
        <v>#REF!</v>
      </c>
      <c r="H140">
        <v>136</v>
      </c>
      <c r="K140" t="e">
        <f>#REF!</f>
        <v>#REF!</v>
      </c>
      <c r="L140">
        <v>329</v>
      </c>
    </row>
    <row r="141" spans="1:12" x14ac:dyDescent="0.2">
      <c r="A141" t="e">
        <f>#REF!</f>
        <v>#REF!</v>
      </c>
      <c r="B141">
        <v>137</v>
      </c>
      <c r="E141" t="e">
        <f>#REF!</f>
        <v>#REF!</v>
      </c>
      <c r="F141">
        <v>597</v>
      </c>
      <c r="G141" t="e">
        <f>#REF!</f>
        <v>#REF!</v>
      </c>
      <c r="H141">
        <v>137</v>
      </c>
      <c r="K141" t="e">
        <f>#REF!</f>
        <v>#REF!</v>
      </c>
      <c r="L141">
        <v>330</v>
      </c>
    </row>
    <row r="142" spans="1:12" x14ac:dyDescent="0.2">
      <c r="A142" t="e">
        <f>#REF!</f>
        <v>#REF!</v>
      </c>
      <c r="B142">
        <v>138</v>
      </c>
      <c r="E142" t="e">
        <f>#REF!</f>
        <v>#REF!</v>
      </c>
      <c r="F142">
        <v>598</v>
      </c>
      <c r="G142" t="e">
        <f>#REF!</f>
        <v>#REF!</v>
      </c>
      <c r="H142">
        <v>138</v>
      </c>
      <c r="K142" t="e">
        <f>#REF!</f>
        <v>#REF!</v>
      </c>
      <c r="L142">
        <v>331</v>
      </c>
    </row>
    <row r="143" spans="1:12" x14ac:dyDescent="0.2">
      <c r="A143" t="e">
        <f>#REF!</f>
        <v>#REF!</v>
      </c>
      <c r="B143">
        <v>139</v>
      </c>
      <c r="E143" t="e">
        <f>#REF!</f>
        <v>#REF!</v>
      </c>
      <c r="F143">
        <v>599</v>
      </c>
      <c r="G143" t="e">
        <f>#REF!</f>
        <v>#REF!</v>
      </c>
      <c r="H143">
        <v>139</v>
      </c>
      <c r="K143" t="e">
        <f>#REF!</f>
        <v>#REF!</v>
      </c>
      <c r="L143">
        <v>332</v>
      </c>
    </row>
    <row r="144" spans="1:12" x14ac:dyDescent="0.2">
      <c r="A144" t="e">
        <f>#REF!</f>
        <v>#REF!</v>
      </c>
      <c r="B144">
        <v>140</v>
      </c>
      <c r="E144" t="e">
        <f>#REF!</f>
        <v>#REF!</v>
      </c>
      <c r="F144">
        <v>600</v>
      </c>
      <c r="G144" t="e">
        <f>#REF!</f>
        <v>#REF!</v>
      </c>
      <c r="H144">
        <v>140</v>
      </c>
      <c r="K144" t="e">
        <f>#REF!</f>
        <v>#REF!</v>
      </c>
      <c r="L144">
        <v>333</v>
      </c>
    </row>
    <row r="145" spans="1:12" x14ac:dyDescent="0.2">
      <c r="A145" t="e">
        <f>#REF!</f>
        <v>#REF!</v>
      </c>
      <c r="B145">
        <v>141</v>
      </c>
      <c r="E145" t="e">
        <f>#REF!</f>
        <v>#REF!</v>
      </c>
      <c r="F145">
        <v>601</v>
      </c>
      <c r="G145" t="e">
        <f>#REF!</f>
        <v>#REF!</v>
      </c>
      <c r="H145">
        <v>141</v>
      </c>
      <c r="K145" t="e">
        <f>#REF!</f>
        <v>#REF!</v>
      </c>
      <c r="L145">
        <v>334</v>
      </c>
    </row>
    <row r="146" spans="1:12" x14ac:dyDescent="0.2">
      <c r="A146" t="e">
        <f>#REF!</f>
        <v>#REF!</v>
      </c>
      <c r="B146">
        <v>142</v>
      </c>
      <c r="E146" t="e">
        <f>#REF!</f>
        <v>#REF!</v>
      </c>
      <c r="F146">
        <v>602</v>
      </c>
      <c r="G146" t="e">
        <f>#REF!</f>
        <v>#REF!</v>
      </c>
      <c r="H146">
        <v>142</v>
      </c>
      <c r="K146" t="e">
        <f>#REF!</f>
        <v>#REF!</v>
      </c>
      <c r="L146">
        <v>335</v>
      </c>
    </row>
    <row r="147" spans="1:12" x14ac:dyDescent="0.2">
      <c r="A147" t="e">
        <f>#REF!</f>
        <v>#REF!</v>
      </c>
      <c r="B147">
        <v>143</v>
      </c>
      <c r="E147" t="e">
        <f>#REF!</f>
        <v>#REF!</v>
      </c>
      <c r="F147">
        <v>603</v>
      </c>
      <c r="G147" t="e">
        <f>#REF!</f>
        <v>#REF!</v>
      </c>
      <c r="H147">
        <v>143</v>
      </c>
      <c r="K147" t="e">
        <f>#REF!</f>
        <v>#REF!</v>
      </c>
      <c r="L147">
        <v>336</v>
      </c>
    </row>
    <row r="148" spans="1:12" x14ac:dyDescent="0.2">
      <c r="A148" t="e">
        <f>#REF!</f>
        <v>#REF!</v>
      </c>
      <c r="B148">
        <v>144</v>
      </c>
      <c r="E148" t="e">
        <f>#REF!</f>
        <v>#REF!</v>
      </c>
      <c r="F148">
        <v>604</v>
      </c>
      <c r="G148" t="e">
        <f>#REF!</f>
        <v>#REF!</v>
      </c>
      <c r="H148">
        <v>144</v>
      </c>
      <c r="K148" t="e">
        <f>#REF!</f>
        <v>#REF!</v>
      </c>
      <c r="L148">
        <v>337</v>
      </c>
    </row>
    <row r="149" spans="1:12" x14ac:dyDescent="0.2">
      <c r="A149" t="e">
        <f>#REF!</f>
        <v>#REF!</v>
      </c>
      <c r="B149">
        <v>145</v>
      </c>
      <c r="E149" t="e">
        <f>#REF!</f>
        <v>#REF!</v>
      </c>
      <c r="F149">
        <v>605</v>
      </c>
      <c r="G149" t="e">
        <f>#REF!</f>
        <v>#REF!</v>
      </c>
      <c r="H149">
        <v>145</v>
      </c>
      <c r="K149" t="e">
        <f>#REF!</f>
        <v>#REF!</v>
      </c>
      <c r="L149">
        <v>338</v>
      </c>
    </row>
    <row r="150" spans="1:12" x14ac:dyDescent="0.2">
      <c r="A150" t="e">
        <f>#REF!</f>
        <v>#REF!</v>
      </c>
      <c r="B150">
        <v>146</v>
      </c>
      <c r="E150" t="e">
        <f>#REF!</f>
        <v>#REF!</v>
      </c>
      <c r="F150">
        <v>606</v>
      </c>
      <c r="G150" t="e">
        <f>#REF!</f>
        <v>#REF!</v>
      </c>
      <c r="H150">
        <v>146</v>
      </c>
      <c r="K150" t="e">
        <f>#REF!</f>
        <v>#REF!</v>
      </c>
      <c r="L150">
        <v>339</v>
      </c>
    </row>
    <row r="151" spans="1:12" x14ac:dyDescent="0.2">
      <c r="A151" t="e">
        <f>#REF!</f>
        <v>#REF!</v>
      </c>
      <c r="B151">
        <v>147</v>
      </c>
      <c r="E151" t="e">
        <f>#REF!</f>
        <v>#REF!</v>
      </c>
      <c r="F151">
        <v>607</v>
      </c>
      <c r="G151" t="e">
        <f>#REF!</f>
        <v>#REF!</v>
      </c>
      <c r="H151">
        <v>147</v>
      </c>
      <c r="K151" t="e">
        <f>#REF!</f>
        <v>#REF!</v>
      </c>
      <c r="L151">
        <v>340</v>
      </c>
    </row>
    <row r="152" spans="1:12" x14ac:dyDescent="0.2">
      <c r="A152" t="e">
        <f>#REF!</f>
        <v>#REF!</v>
      </c>
      <c r="B152">
        <v>148</v>
      </c>
      <c r="E152" t="e">
        <f>#REF!</f>
        <v>#REF!</v>
      </c>
      <c r="F152">
        <v>608</v>
      </c>
      <c r="G152" t="e">
        <f>#REF!</f>
        <v>#REF!</v>
      </c>
      <c r="H152">
        <v>148</v>
      </c>
      <c r="K152" t="e">
        <f>#REF!</f>
        <v>#REF!</v>
      </c>
      <c r="L152">
        <v>341</v>
      </c>
    </row>
    <row r="153" spans="1:12" x14ac:dyDescent="0.2">
      <c r="A153" t="e">
        <f>#REF!</f>
        <v>#REF!</v>
      </c>
      <c r="B153">
        <v>149</v>
      </c>
      <c r="E153" t="e">
        <f>#REF!</f>
        <v>#REF!</v>
      </c>
      <c r="F153">
        <v>609</v>
      </c>
      <c r="G153" t="e">
        <f>#REF!</f>
        <v>#REF!</v>
      </c>
      <c r="H153">
        <v>149</v>
      </c>
      <c r="K153" t="e">
        <f>#REF!</f>
        <v>#REF!</v>
      </c>
      <c r="L153">
        <v>342</v>
      </c>
    </row>
    <row r="154" spans="1:12" x14ac:dyDescent="0.2">
      <c r="A154" t="e">
        <f>#REF!</f>
        <v>#REF!</v>
      </c>
      <c r="B154">
        <v>150</v>
      </c>
      <c r="E154" t="e">
        <f>#REF!</f>
        <v>#REF!</v>
      </c>
      <c r="F154">
        <v>610</v>
      </c>
      <c r="G154" t="e">
        <f>#REF!</f>
        <v>#REF!</v>
      </c>
      <c r="H154">
        <v>150</v>
      </c>
      <c r="K154" t="e">
        <f>#REF!</f>
        <v>#REF!</v>
      </c>
      <c r="L154">
        <v>343</v>
      </c>
    </row>
    <row r="155" spans="1:12" x14ac:dyDescent="0.2">
      <c r="A155" t="e">
        <f>#REF!</f>
        <v>#REF!</v>
      </c>
      <c r="B155">
        <v>151</v>
      </c>
      <c r="E155" t="e">
        <f>#REF!</f>
        <v>#REF!</v>
      </c>
      <c r="F155">
        <v>611</v>
      </c>
      <c r="G155" t="e">
        <f>#REF!</f>
        <v>#REF!</v>
      </c>
      <c r="H155">
        <v>151</v>
      </c>
      <c r="K155" t="e">
        <f>#REF!</f>
        <v>#REF!</v>
      </c>
      <c r="L155">
        <v>344</v>
      </c>
    </row>
    <row r="156" spans="1:12" x14ac:dyDescent="0.2">
      <c r="A156" t="e">
        <f>#REF!</f>
        <v>#REF!</v>
      </c>
      <c r="B156">
        <v>152</v>
      </c>
      <c r="E156" t="e">
        <f>#REF!</f>
        <v>#REF!</v>
      </c>
      <c r="F156">
        <v>612</v>
      </c>
      <c r="G156" t="e">
        <f>#REF!</f>
        <v>#REF!</v>
      </c>
      <c r="H156">
        <v>152</v>
      </c>
      <c r="K156" t="e">
        <f>#REF!</f>
        <v>#REF!</v>
      </c>
      <c r="L156">
        <v>345</v>
      </c>
    </row>
    <row r="157" spans="1:12" x14ac:dyDescent="0.2">
      <c r="A157" t="e">
        <f>#REF!</f>
        <v>#REF!</v>
      </c>
      <c r="B157">
        <v>153</v>
      </c>
      <c r="E157" t="e">
        <f>#REF!</f>
        <v>#REF!</v>
      </c>
      <c r="F157">
        <v>613</v>
      </c>
      <c r="G157" t="e">
        <f>#REF!</f>
        <v>#REF!</v>
      </c>
      <c r="H157">
        <v>153</v>
      </c>
      <c r="K157" t="e">
        <f>#REF!</f>
        <v>#REF!</v>
      </c>
      <c r="L157">
        <v>346</v>
      </c>
    </row>
    <row r="158" spans="1:12" x14ac:dyDescent="0.2">
      <c r="A158" t="e">
        <f>#REF!</f>
        <v>#REF!</v>
      </c>
      <c r="B158">
        <v>154</v>
      </c>
      <c r="E158" t="e">
        <f>#REF!</f>
        <v>#REF!</v>
      </c>
      <c r="F158">
        <v>614</v>
      </c>
      <c r="G158" t="e">
        <f>#REF!</f>
        <v>#REF!</v>
      </c>
      <c r="H158">
        <v>154</v>
      </c>
      <c r="K158" t="e">
        <f>#REF!</f>
        <v>#REF!</v>
      </c>
      <c r="L158">
        <v>347</v>
      </c>
    </row>
    <row r="159" spans="1:12" x14ac:dyDescent="0.2">
      <c r="A159" t="e">
        <f>#REF!</f>
        <v>#REF!</v>
      </c>
      <c r="B159">
        <v>155</v>
      </c>
      <c r="E159" t="e">
        <f>#REF!</f>
        <v>#REF!</v>
      </c>
      <c r="F159">
        <v>615</v>
      </c>
      <c r="G159" t="e">
        <f>#REF!</f>
        <v>#REF!</v>
      </c>
      <c r="H159">
        <v>155</v>
      </c>
      <c r="K159" t="e">
        <f>#REF!</f>
        <v>#REF!</v>
      </c>
      <c r="L159">
        <v>348</v>
      </c>
    </row>
    <row r="160" spans="1:12" x14ac:dyDescent="0.2">
      <c r="A160" t="e">
        <f>#REF!</f>
        <v>#REF!</v>
      </c>
      <c r="B160">
        <v>156</v>
      </c>
      <c r="E160" t="e">
        <f>#REF!</f>
        <v>#REF!</v>
      </c>
      <c r="F160">
        <v>616</v>
      </c>
      <c r="G160" t="e">
        <f>#REF!</f>
        <v>#REF!</v>
      </c>
      <c r="H160">
        <v>156</v>
      </c>
      <c r="K160" t="e">
        <f>#REF!</f>
        <v>#REF!</v>
      </c>
      <c r="L160">
        <v>349</v>
      </c>
    </row>
    <row r="161" spans="1:12" x14ac:dyDescent="0.2">
      <c r="A161" t="e">
        <f>#REF!</f>
        <v>#REF!</v>
      </c>
      <c r="B161">
        <v>157</v>
      </c>
      <c r="E161" t="e">
        <f>#REF!</f>
        <v>#REF!</v>
      </c>
      <c r="F161">
        <v>617</v>
      </c>
      <c r="G161" t="e">
        <f>#REF!</f>
        <v>#REF!</v>
      </c>
      <c r="H161">
        <v>157</v>
      </c>
      <c r="K161" t="e">
        <f>#REF!</f>
        <v>#REF!</v>
      </c>
      <c r="L161">
        <v>350</v>
      </c>
    </row>
    <row r="162" spans="1:12" x14ac:dyDescent="0.2">
      <c r="A162" t="e">
        <f>#REF!</f>
        <v>#REF!</v>
      </c>
      <c r="B162">
        <v>158</v>
      </c>
      <c r="E162" t="e">
        <f>#REF!</f>
        <v>#REF!</v>
      </c>
      <c r="F162">
        <v>618</v>
      </c>
      <c r="G162" t="e">
        <f>#REF!</f>
        <v>#REF!</v>
      </c>
      <c r="H162">
        <v>158</v>
      </c>
      <c r="K162" t="e">
        <f>#REF!</f>
        <v>#REF!</v>
      </c>
      <c r="L162">
        <v>351</v>
      </c>
    </row>
    <row r="163" spans="1:12" x14ac:dyDescent="0.2">
      <c r="A163" t="e">
        <f>#REF!</f>
        <v>#REF!</v>
      </c>
      <c r="B163">
        <v>159</v>
      </c>
      <c r="E163" t="e">
        <f>#REF!</f>
        <v>#REF!</v>
      </c>
      <c r="F163">
        <v>619</v>
      </c>
      <c r="G163" t="e">
        <f>#REF!</f>
        <v>#REF!</v>
      </c>
      <c r="H163">
        <v>159</v>
      </c>
      <c r="K163" t="e">
        <f>#REF!</f>
        <v>#REF!</v>
      </c>
      <c r="L163">
        <v>352</v>
      </c>
    </row>
    <row r="164" spans="1:12" x14ac:dyDescent="0.2">
      <c r="A164" t="e">
        <f>#REF!</f>
        <v>#REF!</v>
      </c>
      <c r="B164">
        <v>160</v>
      </c>
      <c r="E164" t="e">
        <f>#REF!</f>
        <v>#REF!</v>
      </c>
      <c r="F164">
        <v>620</v>
      </c>
      <c r="G164" t="e">
        <f>#REF!</f>
        <v>#REF!</v>
      </c>
      <c r="H164">
        <v>160</v>
      </c>
      <c r="K164" t="e">
        <f>#REF!</f>
        <v>#REF!</v>
      </c>
      <c r="L164">
        <v>353</v>
      </c>
    </row>
    <row r="165" spans="1:12" x14ac:dyDescent="0.2">
      <c r="A165" t="e">
        <f>#REF!</f>
        <v>#REF!</v>
      </c>
      <c r="B165">
        <v>161</v>
      </c>
      <c r="E165" t="e">
        <f>#REF!</f>
        <v>#REF!</v>
      </c>
      <c r="F165">
        <v>621</v>
      </c>
      <c r="G165" t="e">
        <f>#REF!</f>
        <v>#REF!</v>
      </c>
      <c r="H165">
        <v>161</v>
      </c>
      <c r="K165" t="e">
        <f>#REF!</f>
        <v>#REF!</v>
      </c>
      <c r="L165">
        <v>354</v>
      </c>
    </row>
    <row r="166" spans="1:12" x14ac:dyDescent="0.2">
      <c r="A166" t="e">
        <f>#REF!</f>
        <v>#REF!</v>
      </c>
      <c r="B166">
        <v>162</v>
      </c>
      <c r="E166" t="e">
        <f>#REF!</f>
        <v>#REF!</v>
      </c>
      <c r="F166">
        <v>622</v>
      </c>
      <c r="G166" t="e">
        <f>#REF!</f>
        <v>#REF!</v>
      </c>
      <c r="H166">
        <v>162</v>
      </c>
      <c r="K166" t="e">
        <f>#REF!</f>
        <v>#REF!</v>
      </c>
      <c r="L166">
        <v>355</v>
      </c>
    </row>
    <row r="167" spans="1:12" x14ac:dyDescent="0.2">
      <c r="A167" t="e">
        <f>#REF!</f>
        <v>#REF!</v>
      </c>
      <c r="B167">
        <v>163</v>
      </c>
      <c r="E167" t="e">
        <f>#REF!</f>
        <v>#REF!</v>
      </c>
      <c r="F167">
        <v>623</v>
      </c>
      <c r="G167" t="e">
        <f>#REF!</f>
        <v>#REF!</v>
      </c>
      <c r="H167">
        <v>163</v>
      </c>
      <c r="K167" t="e">
        <f>#REF!</f>
        <v>#REF!</v>
      </c>
      <c r="L167">
        <v>356</v>
      </c>
    </row>
    <row r="168" spans="1:12" x14ac:dyDescent="0.2">
      <c r="A168" t="e">
        <f>#REF!</f>
        <v>#REF!</v>
      </c>
      <c r="B168">
        <v>164</v>
      </c>
      <c r="E168" t="e">
        <f>#REF!</f>
        <v>#REF!</v>
      </c>
      <c r="F168">
        <v>624</v>
      </c>
      <c r="G168" t="e">
        <f>#REF!</f>
        <v>#REF!</v>
      </c>
      <c r="H168">
        <v>164</v>
      </c>
      <c r="K168" t="e">
        <f>#REF!</f>
        <v>#REF!</v>
      </c>
      <c r="L168">
        <v>357</v>
      </c>
    </row>
    <row r="169" spans="1:12" x14ac:dyDescent="0.2">
      <c r="A169" t="e">
        <f>#REF!</f>
        <v>#REF!</v>
      </c>
      <c r="B169">
        <v>165</v>
      </c>
      <c r="E169" t="e">
        <f>#REF!</f>
        <v>#REF!</v>
      </c>
      <c r="F169">
        <v>625</v>
      </c>
      <c r="G169" t="e">
        <f>#REF!</f>
        <v>#REF!</v>
      </c>
      <c r="H169">
        <v>165</v>
      </c>
      <c r="K169" t="e">
        <f>#REF!</f>
        <v>#REF!</v>
      </c>
      <c r="L169">
        <v>358</v>
      </c>
    </row>
    <row r="170" spans="1:12" x14ac:dyDescent="0.2">
      <c r="A170" t="e">
        <f>#REF!</f>
        <v>#REF!</v>
      </c>
      <c r="B170">
        <v>166</v>
      </c>
      <c r="E170" t="e">
        <f>#REF!</f>
        <v>#REF!</v>
      </c>
      <c r="F170">
        <v>626</v>
      </c>
      <c r="G170" t="e">
        <f>#REF!</f>
        <v>#REF!</v>
      </c>
      <c r="H170">
        <v>166</v>
      </c>
      <c r="K170" t="e">
        <f>#REF!</f>
        <v>#REF!</v>
      </c>
      <c r="L170">
        <v>359</v>
      </c>
    </row>
    <row r="171" spans="1:12" x14ac:dyDescent="0.2">
      <c r="A171" t="e">
        <f>#REF!</f>
        <v>#REF!</v>
      </c>
      <c r="B171">
        <v>167</v>
      </c>
      <c r="E171" t="e">
        <f>#REF!</f>
        <v>#REF!</v>
      </c>
      <c r="F171">
        <v>627</v>
      </c>
      <c r="G171" t="e">
        <f>#REF!</f>
        <v>#REF!</v>
      </c>
      <c r="H171">
        <v>167</v>
      </c>
      <c r="K171" t="e">
        <f>#REF!</f>
        <v>#REF!</v>
      </c>
      <c r="L171">
        <v>360</v>
      </c>
    </row>
    <row r="172" spans="1:12" x14ac:dyDescent="0.2">
      <c r="A172" t="e">
        <f>#REF!</f>
        <v>#REF!</v>
      </c>
      <c r="B172">
        <v>168</v>
      </c>
      <c r="E172" t="e">
        <f>#REF!</f>
        <v>#REF!</v>
      </c>
      <c r="F172">
        <v>628</v>
      </c>
      <c r="G172" t="e">
        <f>#REF!</f>
        <v>#REF!</v>
      </c>
      <c r="H172">
        <v>168</v>
      </c>
      <c r="K172" t="e">
        <f>#REF!</f>
        <v>#REF!</v>
      </c>
      <c r="L172">
        <v>361</v>
      </c>
    </row>
    <row r="173" spans="1:12" x14ac:dyDescent="0.2">
      <c r="A173" t="e">
        <f>#REF!</f>
        <v>#REF!</v>
      </c>
      <c r="B173">
        <v>169</v>
      </c>
      <c r="E173" t="e">
        <f>#REF!</f>
        <v>#REF!</v>
      </c>
      <c r="F173">
        <v>629</v>
      </c>
      <c r="G173" t="e">
        <f>#REF!</f>
        <v>#REF!</v>
      </c>
      <c r="H173">
        <v>169</v>
      </c>
      <c r="K173" t="e">
        <f>#REF!</f>
        <v>#REF!</v>
      </c>
      <c r="L173">
        <v>362</v>
      </c>
    </row>
    <row r="174" spans="1:12" x14ac:dyDescent="0.2">
      <c r="A174" t="e">
        <f>#REF!</f>
        <v>#REF!</v>
      </c>
      <c r="B174">
        <v>170</v>
      </c>
      <c r="E174" t="e">
        <f>#REF!</f>
        <v>#REF!</v>
      </c>
      <c r="F174">
        <v>630</v>
      </c>
      <c r="G174" t="e">
        <f>#REF!</f>
        <v>#REF!</v>
      </c>
      <c r="H174">
        <v>170</v>
      </c>
      <c r="K174" t="e">
        <f>#REF!</f>
        <v>#REF!</v>
      </c>
      <c r="L174">
        <v>363</v>
      </c>
    </row>
    <row r="175" spans="1:12" x14ac:dyDescent="0.2">
      <c r="A175" t="e">
        <f>#REF!</f>
        <v>#REF!</v>
      </c>
      <c r="B175">
        <v>171</v>
      </c>
      <c r="E175" t="e">
        <f>#REF!</f>
        <v>#REF!</v>
      </c>
      <c r="F175">
        <v>631</v>
      </c>
      <c r="G175" t="e">
        <f>#REF!</f>
        <v>#REF!</v>
      </c>
      <c r="H175">
        <v>171</v>
      </c>
      <c r="K175" t="e">
        <f>#REF!</f>
        <v>#REF!</v>
      </c>
      <c r="L175">
        <v>364</v>
      </c>
    </row>
    <row r="176" spans="1:12" x14ac:dyDescent="0.2">
      <c r="A176" t="e">
        <f>#REF!</f>
        <v>#REF!</v>
      </c>
      <c r="B176">
        <v>172</v>
      </c>
      <c r="E176" t="e">
        <f>#REF!</f>
        <v>#REF!</v>
      </c>
      <c r="F176">
        <v>632</v>
      </c>
      <c r="G176" t="e">
        <f>#REF!</f>
        <v>#REF!</v>
      </c>
      <c r="H176">
        <v>172</v>
      </c>
      <c r="K176" t="e">
        <f>#REF!</f>
        <v>#REF!</v>
      </c>
      <c r="L176">
        <v>365</v>
      </c>
    </row>
    <row r="177" spans="1:12" x14ac:dyDescent="0.2">
      <c r="A177" t="e">
        <f>#REF!</f>
        <v>#REF!</v>
      </c>
      <c r="B177">
        <v>173</v>
      </c>
      <c r="E177" t="e">
        <f>#REF!</f>
        <v>#REF!</v>
      </c>
      <c r="F177">
        <v>633</v>
      </c>
      <c r="G177" t="e">
        <f>#REF!</f>
        <v>#REF!</v>
      </c>
      <c r="H177">
        <v>173</v>
      </c>
      <c r="K177" t="e">
        <f>#REF!</f>
        <v>#REF!</v>
      </c>
      <c r="L177">
        <v>366</v>
      </c>
    </row>
    <row r="178" spans="1:12" x14ac:dyDescent="0.2">
      <c r="A178" t="e">
        <f>#REF!</f>
        <v>#REF!</v>
      </c>
      <c r="B178">
        <v>174</v>
      </c>
      <c r="E178" t="e">
        <f>#REF!</f>
        <v>#REF!</v>
      </c>
      <c r="F178">
        <v>634</v>
      </c>
      <c r="G178" t="e">
        <f>#REF!</f>
        <v>#REF!</v>
      </c>
      <c r="H178">
        <v>174</v>
      </c>
      <c r="K178" t="e">
        <f>#REF!</f>
        <v>#REF!</v>
      </c>
      <c r="L178">
        <v>367</v>
      </c>
    </row>
    <row r="179" spans="1:12" x14ac:dyDescent="0.2">
      <c r="A179" t="e">
        <f>#REF!</f>
        <v>#REF!</v>
      </c>
      <c r="B179">
        <v>175</v>
      </c>
      <c r="E179" t="e">
        <f>#REF!</f>
        <v>#REF!</v>
      </c>
      <c r="F179">
        <v>635</v>
      </c>
      <c r="G179" t="e">
        <f>#REF!</f>
        <v>#REF!</v>
      </c>
      <c r="H179">
        <v>2646</v>
      </c>
      <c r="K179" t="e">
        <f>#REF!</f>
        <v>#REF!</v>
      </c>
      <c r="L179">
        <v>368</v>
      </c>
    </row>
    <row r="180" spans="1:12" x14ac:dyDescent="0.2">
      <c r="A180" t="e">
        <f>#REF!</f>
        <v>#REF!</v>
      </c>
      <c r="B180">
        <v>176</v>
      </c>
      <c r="E180" t="e">
        <f>#REF!</f>
        <v>#REF!</v>
      </c>
      <c r="F180">
        <v>636</v>
      </c>
      <c r="K180" t="e">
        <f>#REF!</f>
        <v>#REF!</v>
      </c>
      <c r="L180">
        <v>369</v>
      </c>
    </row>
    <row r="181" spans="1:12" x14ac:dyDescent="0.2">
      <c r="A181" t="e">
        <f>#REF!</f>
        <v>#REF!</v>
      </c>
      <c r="B181">
        <v>177</v>
      </c>
      <c r="E181" t="e">
        <f>#REF!</f>
        <v>#REF!</v>
      </c>
      <c r="F181">
        <v>637</v>
      </c>
      <c r="K181" t="e">
        <f>#REF!</f>
        <v>#REF!</v>
      </c>
      <c r="L181">
        <v>370</v>
      </c>
    </row>
    <row r="182" spans="1:12" x14ac:dyDescent="0.2">
      <c r="A182" t="e">
        <f>#REF!</f>
        <v>#REF!</v>
      </c>
      <c r="B182">
        <v>178</v>
      </c>
      <c r="E182" t="e">
        <f>#REF!</f>
        <v>#REF!</v>
      </c>
      <c r="F182">
        <v>638</v>
      </c>
      <c r="K182" t="e">
        <f>#REF!</f>
        <v>#REF!</v>
      </c>
      <c r="L182">
        <v>371</v>
      </c>
    </row>
    <row r="183" spans="1:12" x14ac:dyDescent="0.2">
      <c r="A183" t="e">
        <f>#REF!</f>
        <v>#REF!</v>
      </c>
      <c r="B183">
        <v>179</v>
      </c>
      <c r="E183" t="e">
        <f>#REF!</f>
        <v>#REF!</v>
      </c>
      <c r="F183">
        <v>639</v>
      </c>
      <c r="K183" t="e">
        <f>#REF!</f>
        <v>#REF!</v>
      </c>
      <c r="L183">
        <v>372</v>
      </c>
    </row>
    <row r="184" spans="1:12" x14ac:dyDescent="0.2">
      <c r="A184" t="e">
        <f>#REF!</f>
        <v>#REF!</v>
      </c>
      <c r="B184">
        <v>180</v>
      </c>
      <c r="E184" t="e">
        <f>#REF!</f>
        <v>#REF!</v>
      </c>
      <c r="F184">
        <v>640</v>
      </c>
      <c r="K184" t="e">
        <f>#REF!</f>
        <v>#REF!</v>
      </c>
      <c r="L184">
        <v>373</v>
      </c>
    </row>
    <row r="185" spans="1:12" x14ac:dyDescent="0.2">
      <c r="A185" t="e">
        <f>#REF!</f>
        <v>#REF!</v>
      </c>
      <c r="B185">
        <v>181</v>
      </c>
      <c r="E185" t="e">
        <f>#REF!</f>
        <v>#REF!</v>
      </c>
      <c r="F185">
        <v>641</v>
      </c>
      <c r="K185" t="e">
        <f>#REF!</f>
        <v>#REF!</v>
      </c>
      <c r="L185">
        <v>374</v>
      </c>
    </row>
    <row r="186" spans="1:12" x14ac:dyDescent="0.2">
      <c r="A186" t="e">
        <f>#REF!</f>
        <v>#REF!</v>
      </c>
      <c r="B186">
        <v>182</v>
      </c>
      <c r="E186" t="e">
        <f>#REF!</f>
        <v>#REF!</v>
      </c>
      <c r="F186">
        <v>642</v>
      </c>
      <c r="K186" t="e">
        <f>#REF!</f>
        <v>#REF!</v>
      </c>
      <c r="L186">
        <v>375</v>
      </c>
    </row>
    <row r="187" spans="1:12" x14ac:dyDescent="0.2">
      <c r="A187" t="e">
        <f>#REF!</f>
        <v>#REF!</v>
      </c>
      <c r="B187">
        <v>183</v>
      </c>
      <c r="E187" t="e">
        <f>#REF!</f>
        <v>#REF!</v>
      </c>
      <c r="F187">
        <v>643</v>
      </c>
      <c r="K187" t="e">
        <f>#REF!</f>
        <v>#REF!</v>
      </c>
      <c r="L187">
        <v>376</v>
      </c>
    </row>
    <row r="188" spans="1:12" x14ac:dyDescent="0.2">
      <c r="A188" t="e">
        <f>#REF!</f>
        <v>#REF!</v>
      </c>
      <c r="B188">
        <v>184</v>
      </c>
      <c r="E188" t="e">
        <f>#REF!</f>
        <v>#REF!</v>
      </c>
      <c r="F188">
        <v>644</v>
      </c>
      <c r="K188" t="e">
        <f>#REF!</f>
        <v>#REF!</v>
      </c>
      <c r="L188">
        <v>377</v>
      </c>
    </row>
    <row r="189" spans="1:12" x14ac:dyDescent="0.2">
      <c r="A189" t="e">
        <f>#REF!</f>
        <v>#REF!</v>
      </c>
      <c r="B189">
        <v>185</v>
      </c>
      <c r="E189" t="e">
        <f>#REF!</f>
        <v>#REF!</v>
      </c>
      <c r="F189">
        <v>645</v>
      </c>
      <c r="K189" t="e">
        <f>#REF!</f>
        <v>#REF!</v>
      </c>
      <c r="L189">
        <v>378</v>
      </c>
    </row>
    <row r="190" spans="1:12" x14ac:dyDescent="0.2">
      <c r="A190" t="e">
        <f>#REF!</f>
        <v>#REF!</v>
      </c>
      <c r="B190">
        <v>186</v>
      </c>
      <c r="E190" t="e">
        <f>#REF!</f>
        <v>#REF!</v>
      </c>
      <c r="F190">
        <v>646</v>
      </c>
      <c r="K190" t="e">
        <f>#REF!</f>
        <v>#REF!</v>
      </c>
      <c r="L190">
        <v>379</v>
      </c>
    </row>
    <row r="191" spans="1:12" x14ac:dyDescent="0.2">
      <c r="A191" t="e">
        <f>#REF!</f>
        <v>#REF!</v>
      </c>
      <c r="B191">
        <v>187</v>
      </c>
      <c r="E191" t="e">
        <f>#REF!</f>
        <v>#REF!</v>
      </c>
      <c r="F191">
        <v>647</v>
      </c>
      <c r="K191" t="e">
        <f>#REF!</f>
        <v>#REF!</v>
      </c>
      <c r="L191">
        <v>380</v>
      </c>
    </row>
    <row r="192" spans="1:12" x14ac:dyDescent="0.2">
      <c r="A192" t="e">
        <f>#REF!</f>
        <v>#REF!</v>
      </c>
      <c r="B192">
        <v>188</v>
      </c>
      <c r="E192" t="e">
        <f>#REF!</f>
        <v>#REF!</v>
      </c>
      <c r="F192">
        <v>648</v>
      </c>
      <c r="K192" t="e">
        <f>#REF!</f>
        <v>#REF!</v>
      </c>
      <c r="L192">
        <v>381</v>
      </c>
    </row>
    <row r="193" spans="1:12" x14ac:dyDescent="0.2">
      <c r="A193" t="e">
        <f>#REF!</f>
        <v>#REF!</v>
      </c>
      <c r="B193">
        <v>189</v>
      </c>
      <c r="E193" t="e">
        <f>#REF!</f>
        <v>#REF!</v>
      </c>
      <c r="F193">
        <v>649</v>
      </c>
      <c r="K193" t="e">
        <f>#REF!</f>
        <v>#REF!</v>
      </c>
      <c r="L193">
        <v>382</v>
      </c>
    </row>
    <row r="194" spans="1:12" x14ac:dyDescent="0.2">
      <c r="A194" t="e">
        <f>#REF!</f>
        <v>#REF!</v>
      </c>
      <c r="B194">
        <v>190</v>
      </c>
      <c r="E194" t="e">
        <f>#REF!</f>
        <v>#REF!</v>
      </c>
      <c r="F194">
        <v>650</v>
      </c>
      <c r="K194" t="e">
        <f>#REF!</f>
        <v>#REF!</v>
      </c>
      <c r="L194">
        <v>383</v>
      </c>
    </row>
    <row r="195" spans="1:12" x14ac:dyDescent="0.2">
      <c r="A195" t="e">
        <f>#REF!</f>
        <v>#REF!</v>
      </c>
      <c r="B195">
        <v>191</v>
      </c>
      <c r="E195" t="e">
        <f>#REF!</f>
        <v>#REF!</v>
      </c>
      <c r="F195">
        <v>651</v>
      </c>
      <c r="K195" t="e">
        <f>#REF!</f>
        <v>#REF!</v>
      </c>
      <c r="L195">
        <v>384</v>
      </c>
    </row>
    <row r="196" spans="1:12" x14ac:dyDescent="0.2">
      <c r="A196" t="e">
        <f>#REF!</f>
        <v>#REF!</v>
      </c>
      <c r="B196">
        <v>192</v>
      </c>
      <c r="E196" t="e">
        <f>#REF!</f>
        <v>#REF!</v>
      </c>
      <c r="F196">
        <v>652</v>
      </c>
      <c r="K196" t="e">
        <f>#REF!</f>
        <v>#REF!</v>
      </c>
      <c r="L196">
        <v>385</v>
      </c>
    </row>
    <row r="197" spans="1:12" x14ac:dyDescent="0.2">
      <c r="A197" t="e">
        <f>#REF!</f>
        <v>#REF!</v>
      </c>
      <c r="B197">
        <v>193</v>
      </c>
      <c r="E197" t="e">
        <f>#REF!</f>
        <v>#REF!</v>
      </c>
      <c r="F197">
        <v>653</v>
      </c>
      <c r="K197" t="e">
        <f>#REF!</f>
        <v>#REF!</v>
      </c>
      <c r="L197">
        <v>386</v>
      </c>
    </row>
    <row r="198" spans="1:12" x14ac:dyDescent="0.2">
      <c r="A198" t="e">
        <f>#REF!</f>
        <v>#REF!</v>
      </c>
      <c r="B198">
        <v>194</v>
      </c>
      <c r="E198" t="e">
        <f>#REF!</f>
        <v>#REF!</v>
      </c>
      <c r="F198">
        <v>654</v>
      </c>
      <c r="K198" t="e">
        <f>#REF!</f>
        <v>#REF!</v>
      </c>
      <c r="L198">
        <v>387</v>
      </c>
    </row>
    <row r="199" spans="1:12" x14ac:dyDescent="0.2">
      <c r="A199" t="e">
        <f>#REF!</f>
        <v>#REF!</v>
      </c>
      <c r="B199">
        <v>195</v>
      </c>
      <c r="E199" t="e">
        <f>#REF!</f>
        <v>#REF!</v>
      </c>
      <c r="F199">
        <v>655</v>
      </c>
      <c r="K199" t="e">
        <f>#REF!</f>
        <v>#REF!</v>
      </c>
      <c r="L199">
        <v>388</v>
      </c>
    </row>
    <row r="200" spans="1:12" x14ac:dyDescent="0.2">
      <c r="A200" t="e">
        <f>#REF!</f>
        <v>#REF!</v>
      </c>
      <c r="B200">
        <v>196</v>
      </c>
      <c r="E200" t="e">
        <f>#REF!</f>
        <v>#REF!</v>
      </c>
      <c r="F200">
        <v>656</v>
      </c>
      <c r="K200" t="e">
        <f>#REF!</f>
        <v>#REF!</v>
      </c>
      <c r="L200">
        <v>389</v>
      </c>
    </row>
    <row r="201" spans="1:12" x14ac:dyDescent="0.2">
      <c r="A201" t="e">
        <f>#REF!</f>
        <v>#REF!</v>
      </c>
      <c r="B201">
        <v>197</v>
      </c>
      <c r="E201" t="e">
        <f>#REF!</f>
        <v>#REF!</v>
      </c>
      <c r="F201">
        <v>657</v>
      </c>
      <c r="K201" t="e">
        <f>#REF!</f>
        <v>#REF!</v>
      </c>
      <c r="L201">
        <v>390</v>
      </c>
    </row>
    <row r="202" spans="1:12" x14ac:dyDescent="0.2">
      <c r="A202" t="e">
        <f>#REF!</f>
        <v>#REF!</v>
      </c>
      <c r="B202">
        <v>198</v>
      </c>
      <c r="E202" t="e">
        <f>#REF!</f>
        <v>#REF!</v>
      </c>
      <c r="F202">
        <v>658</v>
      </c>
      <c r="K202" t="e">
        <f>#REF!</f>
        <v>#REF!</v>
      </c>
      <c r="L202">
        <v>391</v>
      </c>
    </row>
    <row r="203" spans="1:12" x14ac:dyDescent="0.2">
      <c r="A203" t="e">
        <f>#REF!</f>
        <v>#REF!</v>
      </c>
      <c r="B203">
        <v>199</v>
      </c>
      <c r="E203" t="e">
        <f>#REF!</f>
        <v>#REF!</v>
      </c>
      <c r="F203">
        <v>659</v>
      </c>
      <c r="K203" t="e">
        <f>#REF!</f>
        <v>#REF!</v>
      </c>
      <c r="L203">
        <v>392</v>
      </c>
    </row>
    <row r="204" spans="1:12" x14ac:dyDescent="0.2">
      <c r="A204" t="e">
        <f>#REF!</f>
        <v>#REF!</v>
      </c>
      <c r="B204">
        <v>200</v>
      </c>
      <c r="E204" t="e">
        <f>#REF!</f>
        <v>#REF!</v>
      </c>
      <c r="F204">
        <v>660</v>
      </c>
      <c r="K204" t="e">
        <f>#REF!</f>
        <v>#REF!</v>
      </c>
      <c r="L204">
        <v>393</v>
      </c>
    </row>
    <row r="205" spans="1:12" x14ac:dyDescent="0.2">
      <c r="A205" t="e">
        <f>#REF!</f>
        <v>#REF!</v>
      </c>
      <c r="B205">
        <v>201</v>
      </c>
      <c r="E205" t="e">
        <f>#REF!</f>
        <v>#REF!</v>
      </c>
      <c r="F205">
        <v>661</v>
      </c>
      <c r="K205" t="e">
        <f>#REF!</f>
        <v>#REF!</v>
      </c>
      <c r="L205">
        <v>394</v>
      </c>
    </row>
    <row r="206" spans="1:12" x14ac:dyDescent="0.2">
      <c r="A206" t="e">
        <f>#REF!</f>
        <v>#REF!</v>
      </c>
      <c r="B206">
        <v>202</v>
      </c>
      <c r="E206" t="e">
        <f>#REF!</f>
        <v>#REF!</v>
      </c>
      <c r="F206">
        <v>662</v>
      </c>
      <c r="K206" t="e">
        <f>#REF!</f>
        <v>#REF!</v>
      </c>
      <c r="L206">
        <v>395</v>
      </c>
    </row>
    <row r="207" spans="1:12" x14ac:dyDescent="0.2">
      <c r="A207" t="e">
        <f>#REF!</f>
        <v>#REF!</v>
      </c>
      <c r="B207">
        <v>203</v>
      </c>
      <c r="E207" t="e">
        <f>#REF!</f>
        <v>#REF!</v>
      </c>
      <c r="F207">
        <v>663</v>
      </c>
      <c r="K207" t="e">
        <f>#REF!</f>
        <v>#REF!</v>
      </c>
      <c r="L207">
        <v>396</v>
      </c>
    </row>
    <row r="208" spans="1:12" x14ac:dyDescent="0.2">
      <c r="A208" t="e">
        <f>#REF!</f>
        <v>#REF!</v>
      </c>
      <c r="B208">
        <v>204</v>
      </c>
      <c r="E208" t="e">
        <f>#REF!</f>
        <v>#REF!</v>
      </c>
      <c r="F208">
        <v>664</v>
      </c>
      <c r="K208" t="e">
        <f>#REF!</f>
        <v>#REF!</v>
      </c>
      <c r="L208">
        <v>397</v>
      </c>
    </row>
    <row r="209" spans="1:12" x14ac:dyDescent="0.2">
      <c r="A209" t="e">
        <f>#REF!</f>
        <v>#REF!</v>
      </c>
      <c r="B209">
        <v>205</v>
      </c>
      <c r="E209" t="e">
        <f>#REF!</f>
        <v>#REF!</v>
      </c>
      <c r="F209">
        <v>665</v>
      </c>
      <c r="K209" t="e">
        <f>#REF!</f>
        <v>#REF!</v>
      </c>
      <c r="L209">
        <v>398</v>
      </c>
    </row>
    <row r="210" spans="1:12" x14ac:dyDescent="0.2">
      <c r="A210" t="e">
        <f>#REF!</f>
        <v>#REF!</v>
      </c>
      <c r="B210">
        <v>206</v>
      </c>
      <c r="E210" t="e">
        <f>#REF!</f>
        <v>#REF!</v>
      </c>
      <c r="F210">
        <v>666</v>
      </c>
      <c r="K210" t="e">
        <f>#REF!</f>
        <v>#REF!</v>
      </c>
      <c r="L210">
        <v>399</v>
      </c>
    </row>
    <row r="211" spans="1:12" x14ac:dyDescent="0.2">
      <c r="A211" t="e">
        <f>#REF!</f>
        <v>#REF!</v>
      </c>
      <c r="B211">
        <v>207</v>
      </c>
      <c r="E211" t="e">
        <f>#REF!</f>
        <v>#REF!</v>
      </c>
      <c r="F211">
        <v>667</v>
      </c>
      <c r="K211" t="e">
        <f>#REF!</f>
        <v>#REF!</v>
      </c>
      <c r="L211">
        <v>400</v>
      </c>
    </row>
    <row r="212" spans="1:12" x14ac:dyDescent="0.2">
      <c r="A212" t="e">
        <f>#REF!</f>
        <v>#REF!</v>
      </c>
      <c r="B212">
        <v>208</v>
      </c>
      <c r="E212" t="e">
        <f>#REF!</f>
        <v>#REF!</v>
      </c>
      <c r="F212">
        <v>668</v>
      </c>
      <c r="K212" t="e">
        <f>#REF!</f>
        <v>#REF!</v>
      </c>
      <c r="L212">
        <v>401</v>
      </c>
    </row>
    <row r="213" spans="1:12" x14ac:dyDescent="0.2">
      <c r="A213" t="e">
        <f>#REF!</f>
        <v>#REF!</v>
      </c>
      <c r="B213">
        <v>209</v>
      </c>
      <c r="E213" t="e">
        <f>#REF!</f>
        <v>#REF!</v>
      </c>
      <c r="F213">
        <v>669</v>
      </c>
      <c r="K213" t="e">
        <f>#REF!</f>
        <v>#REF!</v>
      </c>
      <c r="L213">
        <v>402</v>
      </c>
    </row>
    <row r="214" spans="1:12" x14ac:dyDescent="0.2">
      <c r="A214" t="e">
        <f>#REF!</f>
        <v>#REF!</v>
      </c>
      <c r="B214">
        <v>210</v>
      </c>
      <c r="E214" t="e">
        <f>#REF!</f>
        <v>#REF!</v>
      </c>
      <c r="F214">
        <v>670</v>
      </c>
      <c r="K214" t="e">
        <f>#REF!</f>
        <v>#REF!</v>
      </c>
      <c r="L214">
        <v>403</v>
      </c>
    </row>
    <row r="215" spans="1:12" x14ac:dyDescent="0.2">
      <c r="A215" t="e">
        <f>#REF!</f>
        <v>#REF!</v>
      </c>
      <c r="B215">
        <v>211</v>
      </c>
      <c r="E215" t="e">
        <f>#REF!</f>
        <v>#REF!</v>
      </c>
      <c r="F215">
        <v>671</v>
      </c>
      <c r="K215" t="e">
        <f>#REF!</f>
        <v>#REF!</v>
      </c>
      <c r="L215">
        <v>404</v>
      </c>
    </row>
    <row r="216" spans="1:12" x14ac:dyDescent="0.2">
      <c r="A216" t="e">
        <f>#REF!</f>
        <v>#REF!</v>
      </c>
      <c r="B216">
        <v>212</v>
      </c>
      <c r="E216" t="e">
        <f>#REF!</f>
        <v>#REF!</v>
      </c>
      <c r="F216">
        <v>672</v>
      </c>
      <c r="K216" t="e">
        <f>#REF!</f>
        <v>#REF!</v>
      </c>
      <c r="L216">
        <v>405</v>
      </c>
    </row>
    <row r="217" spans="1:12" x14ac:dyDescent="0.2">
      <c r="A217" t="e">
        <f>#REF!</f>
        <v>#REF!</v>
      </c>
      <c r="B217">
        <v>213</v>
      </c>
      <c r="E217" t="e">
        <f>#REF!</f>
        <v>#REF!</v>
      </c>
      <c r="F217">
        <v>673</v>
      </c>
      <c r="K217" t="e">
        <f>#REF!</f>
        <v>#REF!</v>
      </c>
      <c r="L217">
        <v>406</v>
      </c>
    </row>
    <row r="218" spans="1:12" x14ac:dyDescent="0.2">
      <c r="A218" t="e">
        <f>#REF!</f>
        <v>#REF!</v>
      </c>
      <c r="B218">
        <v>214</v>
      </c>
      <c r="E218" t="e">
        <f>#REF!</f>
        <v>#REF!</v>
      </c>
      <c r="F218">
        <v>674</v>
      </c>
      <c r="K218" t="e">
        <f>#REF!</f>
        <v>#REF!</v>
      </c>
      <c r="L218">
        <v>407</v>
      </c>
    </row>
    <row r="219" spans="1:12" x14ac:dyDescent="0.2">
      <c r="A219" t="e">
        <f>#REF!</f>
        <v>#REF!</v>
      </c>
      <c r="B219">
        <v>215</v>
      </c>
      <c r="E219" t="e">
        <f>#REF!</f>
        <v>#REF!</v>
      </c>
      <c r="F219">
        <v>675</v>
      </c>
      <c r="K219" t="e">
        <f>#REF!</f>
        <v>#REF!</v>
      </c>
      <c r="L219">
        <v>408</v>
      </c>
    </row>
    <row r="220" spans="1:12" x14ac:dyDescent="0.2">
      <c r="A220" t="e">
        <f>#REF!</f>
        <v>#REF!</v>
      </c>
      <c r="B220">
        <v>216</v>
      </c>
      <c r="E220" t="e">
        <f>#REF!</f>
        <v>#REF!</v>
      </c>
      <c r="F220">
        <v>676</v>
      </c>
      <c r="K220" t="e">
        <f>#REF!</f>
        <v>#REF!</v>
      </c>
      <c r="L220">
        <v>409</v>
      </c>
    </row>
    <row r="221" spans="1:12" x14ac:dyDescent="0.2">
      <c r="A221" t="e">
        <f>#REF!</f>
        <v>#REF!</v>
      </c>
      <c r="B221">
        <v>217</v>
      </c>
      <c r="E221" t="e">
        <f>#REF!</f>
        <v>#REF!</v>
      </c>
      <c r="F221">
        <v>677</v>
      </c>
      <c r="K221" t="e">
        <f>#REF!</f>
        <v>#REF!</v>
      </c>
      <c r="L221">
        <v>410</v>
      </c>
    </row>
    <row r="222" spans="1:12" x14ac:dyDescent="0.2">
      <c r="A222" t="e">
        <f>#REF!</f>
        <v>#REF!</v>
      </c>
      <c r="B222">
        <v>218</v>
      </c>
      <c r="E222" t="e">
        <f>#REF!</f>
        <v>#REF!</v>
      </c>
      <c r="F222">
        <v>678</v>
      </c>
      <c r="K222" t="e">
        <f>#REF!</f>
        <v>#REF!</v>
      </c>
      <c r="L222">
        <v>411</v>
      </c>
    </row>
    <row r="223" spans="1:12" x14ac:dyDescent="0.2">
      <c r="A223" t="e">
        <f>#REF!</f>
        <v>#REF!</v>
      </c>
      <c r="B223">
        <v>219</v>
      </c>
      <c r="E223" t="e">
        <f>#REF!</f>
        <v>#REF!</v>
      </c>
      <c r="F223">
        <v>679</v>
      </c>
      <c r="K223" t="e">
        <f>#REF!</f>
        <v>#REF!</v>
      </c>
      <c r="L223">
        <v>412</v>
      </c>
    </row>
    <row r="224" spans="1:12" x14ac:dyDescent="0.2">
      <c r="A224" t="e">
        <f>#REF!</f>
        <v>#REF!</v>
      </c>
      <c r="B224">
        <v>220</v>
      </c>
      <c r="E224" t="e">
        <f>#REF!</f>
        <v>#REF!</v>
      </c>
      <c r="F224">
        <v>680</v>
      </c>
      <c r="K224" t="e">
        <f>#REF!</f>
        <v>#REF!</v>
      </c>
      <c r="L224">
        <v>413</v>
      </c>
    </row>
    <row r="225" spans="1:12" x14ac:dyDescent="0.2">
      <c r="A225" t="e">
        <f>#REF!</f>
        <v>#REF!</v>
      </c>
      <c r="B225">
        <v>221</v>
      </c>
      <c r="E225" t="e">
        <f>#REF!</f>
        <v>#REF!</v>
      </c>
      <c r="F225">
        <v>681</v>
      </c>
      <c r="K225" t="e">
        <f>#REF!</f>
        <v>#REF!</v>
      </c>
      <c r="L225">
        <v>414</v>
      </c>
    </row>
    <row r="226" spans="1:12" x14ac:dyDescent="0.2">
      <c r="A226" t="e">
        <f>#REF!</f>
        <v>#REF!</v>
      </c>
      <c r="B226">
        <v>222</v>
      </c>
      <c r="E226" t="e">
        <f>#REF!</f>
        <v>#REF!</v>
      </c>
      <c r="F226">
        <v>682</v>
      </c>
      <c r="K226" t="e">
        <f>#REF!</f>
        <v>#REF!</v>
      </c>
      <c r="L226">
        <v>415</v>
      </c>
    </row>
    <row r="227" spans="1:12" x14ac:dyDescent="0.2">
      <c r="A227" t="e">
        <f>#REF!</f>
        <v>#REF!</v>
      </c>
      <c r="B227">
        <v>223</v>
      </c>
      <c r="E227" t="e">
        <f>#REF!</f>
        <v>#REF!</v>
      </c>
      <c r="F227">
        <v>683</v>
      </c>
      <c r="K227" t="e">
        <f>#REF!</f>
        <v>#REF!</v>
      </c>
      <c r="L227">
        <v>416</v>
      </c>
    </row>
    <row r="228" spans="1:12" x14ac:dyDescent="0.2">
      <c r="A228" t="e">
        <f>#REF!</f>
        <v>#REF!</v>
      </c>
      <c r="B228">
        <v>224</v>
      </c>
      <c r="E228" t="e">
        <f>#REF!</f>
        <v>#REF!</v>
      </c>
      <c r="F228">
        <v>684</v>
      </c>
      <c r="K228" t="e">
        <f>#REF!</f>
        <v>#REF!</v>
      </c>
      <c r="L228">
        <v>417</v>
      </c>
    </row>
    <row r="229" spans="1:12" x14ac:dyDescent="0.2">
      <c r="A229" t="e">
        <f>#REF!</f>
        <v>#REF!</v>
      </c>
      <c r="B229">
        <v>225</v>
      </c>
      <c r="E229" t="e">
        <f>#REF!</f>
        <v>#REF!</v>
      </c>
      <c r="F229">
        <v>685</v>
      </c>
      <c r="K229" t="e">
        <f>#REF!</f>
        <v>#REF!</v>
      </c>
      <c r="L229">
        <v>418</v>
      </c>
    </row>
    <row r="230" spans="1:12" x14ac:dyDescent="0.2">
      <c r="A230" t="e">
        <f>#REF!</f>
        <v>#REF!</v>
      </c>
      <c r="B230">
        <v>226</v>
      </c>
      <c r="E230" t="e">
        <f>#REF!</f>
        <v>#REF!</v>
      </c>
      <c r="F230">
        <v>686</v>
      </c>
      <c r="K230" t="e">
        <f>#REF!</f>
        <v>#REF!</v>
      </c>
      <c r="L230">
        <v>419</v>
      </c>
    </row>
    <row r="231" spans="1:12" x14ac:dyDescent="0.2">
      <c r="A231" t="e">
        <f>#REF!</f>
        <v>#REF!</v>
      </c>
      <c r="B231">
        <v>227</v>
      </c>
      <c r="E231" t="e">
        <f>#REF!</f>
        <v>#REF!</v>
      </c>
      <c r="F231">
        <v>687</v>
      </c>
      <c r="K231" t="e">
        <f>#REF!</f>
        <v>#REF!</v>
      </c>
      <c r="L231">
        <v>420</v>
      </c>
    </row>
    <row r="232" spans="1:12" x14ac:dyDescent="0.2">
      <c r="A232" t="e">
        <f>#REF!</f>
        <v>#REF!</v>
      </c>
      <c r="B232">
        <v>228</v>
      </c>
      <c r="E232" t="e">
        <f>#REF!</f>
        <v>#REF!</v>
      </c>
      <c r="F232">
        <v>688</v>
      </c>
      <c r="K232" t="e">
        <f>#REF!</f>
        <v>#REF!</v>
      </c>
      <c r="L232">
        <v>421</v>
      </c>
    </row>
    <row r="233" spans="1:12" x14ac:dyDescent="0.2">
      <c r="A233" t="e">
        <f>#REF!</f>
        <v>#REF!</v>
      </c>
      <c r="B233">
        <v>229</v>
      </c>
      <c r="E233" t="e">
        <f>#REF!</f>
        <v>#REF!</v>
      </c>
      <c r="F233">
        <v>689</v>
      </c>
      <c r="K233" t="e">
        <f>#REF!</f>
        <v>#REF!</v>
      </c>
      <c r="L233">
        <v>422</v>
      </c>
    </row>
    <row r="234" spans="1:12" x14ac:dyDescent="0.2">
      <c r="A234" t="e">
        <f>#REF!</f>
        <v>#REF!</v>
      </c>
      <c r="B234">
        <v>230</v>
      </c>
      <c r="E234" t="e">
        <f>#REF!</f>
        <v>#REF!</v>
      </c>
      <c r="F234">
        <v>690</v>
      </c>
      <c r="K234" t="e">
        <f>#REF!</f>
        <v>#REF!</v>
      </c>
      <c r="L234">
        <v>423</v>
      </c>
    </row>
    <row r="235" spans="1:12" x14ac:dyDescent="0.2">
      <c r="A235" t="e">
        <f>#REF!</f>
        <v>#REF!</v>
      </c>
      <c r="B235">
        <v>231</v>
      </c>
      <c r="E235" t="e">
        <f>#REF!</f>
        <v>#REF!</v>
      </c>
      <c r="F235">
        <v>691</v>
      </c>
      <c r="K235" t="e">
        <f>#REF!</f>
        <v>#REF!</v>
      </c>
      <c r="L235">
        <v>424</v>
      </c>
    </row>
    <row r="236" spans="1:12" x14ac:dyDescent="0.2">
      <c r="A236" t="e">
        <f>#REF!</f>
        <v>#REF!</v>
      </c>
      <c r="B236">
        <v>232</v>
      </c>
      <c r="E236" t="e">
        <f>#REF!</f>
        <v>#REF!</v>
      </c>
      <c r="F236">
        <v>692</v>
      </c>
      <c r="K236" t="e">
        <f>#REF!</f>
        <v>#REF!</v>
      </c>
      <c r="L236">
        <v>425</v>
      </c>
    </row>
    <row r="237" spans="1:12" x14ac:dyDescent="0.2">
      <c r="A237" t="e">
        <f>#REF!</f>
        <v>#REF!</v>
      </c>
      <c r="B237">
        <v>233</v>
      </c>
      <c r="E237" t="e">
        <f>#REF!</f>
        <v>#REF!</v>
      </c>
      <c r="F237">
        <v>693</v>
      </c>
      <c r="K237" t="e">
        <f>#REF!</f>
        <v>#REF!</v>
      </c>
      <c r="L237">
        <v>426</v>
      </c>
    </row>
    <row r="238" spans="1:12" x14ac:dyDescent="0.2">
      <c r="A238" t="e">
        <f>#REF!</f>
        <v>#REF!</v>
      </c>
      <c r="B238">
        <v>234</v>
      </c>
      <c r="E238" t="e">
        <f>#REF!</f>
        <v>#REF!</v>
      </c>
      <c r="F238">
        <v>694</v>
      </c>
      <c r="K238" t="e">
        <f>#REF!</f>
        <v>#REF!</v>
      </c>
      <c r="L238">
        <v>427</v>
      </c>
    </row>
    <row r="239" spans="1:12" x14ac:dyDescent="0.2">
      <c r="A239" t="e">
        <f>#REF!</f>
        <v>#REF!</v>
      </c>
      <c r="B239">
        <v>235</v>
      </c>
      <c r="E239" t="e">
        <f>#REF!</f>
        <v>#REF!</v>
      </c>
      <c r="F239">
        <v>695</v>
      </c>
      <c r="K239" t="e">
        <f>#REF!</f>
        <v>#REF!</v>
      </c>
      <c r="L239">
        <v>428</v>
      </c>
    </row>
    <row r="240" spans="1:12" x14ac:dyDescent="0.2">
      <c r="A240" t="e">
        <f>#REF!</f>
        <v>#REF!</v>
      </c>
      <c r="B240">
        <v>236</v>
      </c>
      <c r="E240" t="e">
        <f>#REF!</f>
        <v>#REF!</v>
      </c>
      <c r="F240">
        <v>696</v>
      </c>
      <c r="K240" t="e">
        <f>#REF!</f>
        <v>#REF!</v>
      </c>
      <c r="L240">
        <v>429</v>
      </c>
    </row>
    <row r="241" spans="1:12" x14ac:dyDescent="0.2">
      <c r="A241" t="e">
        <f>#REF!</f>
        <v>#REF!</v>
      </c>
      <c r="B241">
        <v>237</v>
      </c>
      <c r="E241" t="e">
        <f>#REF!</f>
        <v>#REF!</v>
      </c>
      <c r="F241">
        <v>697</v>
      </c>
      <c r="K241" t="e">
        <f>#REF!</f>
        <v>#REF!</v>
      </c>
      <c r="L241">
        <v>430</v>
      </c>
    </row>
    <row r="242" spans="1:12" x14ac:dyDescent="0.2">
      <c r="A242" t="e">
        <f>#REF!</f>
        <v>#REF!</v>
      </c>
      <c r="B242">
        <v>238</v>
      </c>
      <c r="E242" t="e">
        <f>#REF!</f>
        <v>#REF!</v>
      </c>
      <c r="F242">
        <v>698</v>
      </c>
      <c r="K242" t="e">
        <f>#REF!</f>
        <v>#REF!</v>
      </c>
      <c r="L242">
        <v>431</v>
      </c>
    </row>
    <row r="243" spans="1:12" x14ac:dyDescent="0.2">
      <c r="A243" t="e">
        <f>#REF!</f>
        <v>#REF!</v>
      </c>
      <c r="B243">
        <v>239</v>
      </c>
      <c r="E243" t="e">
        <f>#REF!</f>
        <v>#REF!</v>
      </c>
      <c r="F243">
        <v>699</v>
      </c>
      <c r="K243" t="e">
        <f>#REF!</f>
        <v>#REF!</v>
      </c>
      <c r="L243">
        <v>432</v>
      </c>
    </row>
    <row r="244" spans="1:12" x14ac:dyDescent="0.2">
      <c r="A244" t="e">
        <f>#REF!</f>
        <v>#REF!</v>
      </c>
      <c r="B244">
        <v>240</v>
      </c>
      <c r="E244" t="e">
        <f>#REF!</f>
        <v>#REF!</v>
      </c>
      <c r="F244">
        <v>700</v>
      </c>
      <c r="K244" t="e">
        <f>#REF!</f>
        <v>#REF!</v>
      </c>
      <c r="L244">
        <v>433</v>
      </c>
    </row>
    <row r="245" spans="1:12" x14ac:dyDescent="0.2">
      <c r="A245" t="e">
        <f>#REF!</f>
        <v>#REF!</v>
      </c>
      <c r="B245">
        <v>241</v>
      </c>
      <c r="E245" t="e">
        <f>#REF!</f>
        <v>#REF!</v>
      </c>
      <c r="F245">
        <v>701</v>
      </c>
      <c r="K245" t="e">
        <f>#REF!</f>
        <v>#REF!</v>
      </c>
      <c r="L245">
        <v>434</v>
      </c>
    </row>
    <row r="246" spans="1:12" x14ac:dyDescent="0.2">
      <c r="A246" t="e">
        <f>#REF!</f>
        <v>#REF!</v>
      </c>
      <c r="B246">
        <v>242</v>
      </c>
      <c r="E246" t="e">
        <f>#REF!</f>
        <v>#REF!</v>
      </c>
      <c r="F246">
        <v>702</v>
      </c>
      <c r="K246" t="e">
        <f>#REF!</f>
        <v>#REF!</v>
      </c>
      <c r="L246">
        <v>435</v>
      </c>
    </row>
    <row r="247" spans="1:12" x14ac:dyDescent="0.2">
      <c r="A247" t="e">
        <f>#REF!</f>
        <v>#REF!</v>
      </c>
      <c r="B247">
        <v>243</v>
      </c>
      <c r="E247" t="e">
        <f>#REF!</f>
        <v>#REF!</v>
      </c>
      <c r="F247">
        <v>703</v>
      </c>
      <c r="K247" t="e">
        <f>#REF!</f>
        <v>#REF!</v>
      </c>
      <c r="L247">
        <v>436</v>
      </c>
    </row>
    <row r="248" spans="1:12" x14ac:dyDescent="0.2">
      <c r="A248" t="e">
        <f>#REF!</f>
        <v>#REF!</v>
      </c>
      <c r="B248">
        <v>244</v>
      </c>
      <c r="E248" t="e">
        <f>#REF!</f>
        <v>#REF!</v>
      </c>
      <c r="F248">
        <v>704</v>
      </c>
      <c r="K248" t="e">
        <f>#REF!</f>
        <v>#REF!</v>
      </c>
      <c r="L248">
        <v>437</v>
      </c>
    </row>
    <row r="249" spans="1:12" x14ac:dyDescent="0.2">
      <c r="A249" t="e">
        <f>#REF!</f>
        <v>#REF!</v>
      </c>
      <c r="B249">
        <v>245</v>
      </c>
      <c r="E249" t="e">
        <f>#REF!</f>
        <v>#REF!</v>
      </c>
      <c r="F249">
        <v>705</v>
      </c>
      <c r="K249" t="e">
        <f>#REF!</f>
        <v>#REF!</v>
      </c>
      <c r="L249">
        <v>438</v>
      </c>
    </row>
    <row r="250" spans="1:12" x14ac:dyDescent="0.2">
      <c r="A250" t="e">
        <f>#REF!</f>
        <v>#REF!</v>
      </c>
      <c r="B250">
        <v>246</v>
      </c>
      <c r="E250" t="e">
        <f>#REF!</f>
        <v>#REF!</v>
      </c>
      <c r="F250">
        <v>706</v>
      </c>
      <c r="K250" t="e">
        <f>#REF!</f>
        <v>#REF!</v>
      </c>
      <c r="L250">
        <v>439</v>
      </c>
    </row>
    <row r="251" spans="1:12" x14ac:dyDescent="0.2">
      <c r="A251" t="e">
        <f>#REF!</f>
        <v>#REF!</v>
      </c>
      <c r="B251">
        <v>247</v>
      </c>
      <c r="E251" t="e">
        <f>#REF!</f>
        <v>#REF!</v>
      </c>
      <c r="F251">
        <v>707</v>
      </c>
      <c r="K251" t="e">
        <f>#REF!</f>
        <v>#REF!</v>
      </c>
      <c r="L251">
        <v>440</v>
      </c>
    </row>
    <row r="252" spans="1:12" x14ac:dyDescent="0.2">
      <c r="A252" t="e">
        <f>#REF!</f>
        <v>#REF!</v>
      </c>
      <c r="B252">
        <v>248</v>
      </c>
      <c r="E252" t="e">
        <f>#REF!</f>
        <v>#REF!</v>
      </c>
      <c r="F252">
        <v>708</v>
      </c>
      <c r="K252" t="e">
        <f>#REF!</f>
        <v>#REF!</v>
      </c>
      <c r="L252">
        <v>441</v>
      </c>
    </row>
    <row r="253" spans="1:12" x14ac:dyDescent="0.2">
      <c r="A253" t="e">
        <f>#REF!</f>
        <v>#REF!</v>
      </c>
      <c r="B253">
        <v>249</v>
      </c>
      <c r="E253" t="e">
        <f>#REF!</f>
        <v>#REF!</v>
      </c>
      <c r="F253">
        <v>709</v>
      </c>
      <c r="K253" t="e">
        <f>#REF!</f>
        <v>#REF!</v>
      </c>
      <c r="L253">
        <v>442</v>
      </c>
    </row>
    <row r="254" spans="1:12" x14ac:dyDescent="0.2">
      <c r="A254" t="e">
        <f>#REF!</f>
        <v>#REF!</v>
      </c>
      <c r="B254">
        <v>250</v>
      </c>
      <c r="E254" t="e">
        <f>#REF!</f>
        <v>#REF!</v>
      </c>
      <c r="F254">
        <v>710</v>
      </c>
      <c r="K254" t="e">
        <f>#REF!</f>
        <v>#REF!</v>
      </c>
      <c r="L254">
        <v>443</v>
      </c>
    </row>
    <row r="255" spans="1:12" x14ac:dyDescent="0.2">
      <c r="A255" t="e">
        <f>#REF!</f>
        <v>#REF!</v>
      </c>
      <c r="B255">
        <v>251</v>
      </c>
      <c r="E255" t="e">
        <f>#REF!</f>
        <v>#REF!</v>
      </c>
      <c r="F255">
        <v>711</v>
      </c>
      <c r="K255" t="e">
        <f>#REF!</f>
        <v>#REF!</v>
      </c>
      <c r="L255">
        <v>444</v>
      </c>
    </row>
    <row r="256" spans="1:12" x14ac:dyDescent="0.2">
      <c r="A256" t="e">
        <f>#REF!</f>
        <v>#REF!</v>
      </c>
      <c r="B256">
        <v>252</v>
      </c>
      <c r="E256" t="e">
        <f>#REF!</f>
        <v>#REF!</v>
      </c>
      <c r="F256">
        <v>712</v>
      </c>
      <c r="K256" t="e">
        <f>#REF!</f>
        <v>#REF!</v>
      </c>
      <c r="L256">
        <v>445</v>
      </c>
    </row>
    <row r="257" spans="1:12" x14ac:dyDescent="0.2">
      <c r="A257" t="e">
        <f>#REF!</f>
        <v>#REF!</v>
      </c>
      <c r="B257">
        <v>253</v>
      </c>
      <c r="E257" t="e">
        <f>#REF!</f>
        <v>#REF!</v>
      </c>
      <c r="F257">
        <v>713</v>
      </c>
      <c r="K257" t="e">
        <f>#REF!</f>
        <v>#REF!</v>
      </c>
      <c r="L257">
        <v>446</v>
      </c>
    </row>
    <row r="258" spans="1:12" x14ac:dyDescent="0.2">
      <c r="A258" t="e">
        <f>#REF!</f>
        <v>#REF!</v>
      </c>
      <c r="B258">
        <v>254</v>
      </c>
      <c r="E258" t="e">
        <f>#REF!</f>
        <v>#REF!</v>
      </c>
      <c r="F258">
        <v>714</v>
      </c>
      <c r="K258" t="e">
        <f>#REF!</f>
        <v>#REF!</v>
      </c>
      <c r="L258">
        <v>447</v>
      </c>
    </row>
    <row r="259" spans="1:12" x14ac:dyDescent="0.2">
      <c r="A259" t="e">
        <f>#REF!</f>
        <v>#REF!</v>
      </c>
      <c r="B259">
        <v>255</v>
      </c>
      <c r="E259" t="e">
        <f>#REF!</f>
        <v>#REF!</v>
      </c>
      <c r="F259">
        <v>715</v>
      </c>
      <c r="K259" t="e">
        <f>#REF!</f>
        <v>#REF!</v>
      </c>
      <c r="L259">
        <v>448</v>
      </c>
    </row>
    <row r="260" spans="1:12" x14ac:dyDescent="0.2">
      <c r="A260" t="e">
        <f>#REF!</f>
        <v>#REF!</v>
      </c>
      <c r="B260">
        <v>256</v>
      </c>
      <c r="E260" t="e">
        <f>#REF!</f>
        <v>#REF!</v>
      </c>
      <c r="F260">
        <v>716</v>
      </c>
      <c r="K260" t="e">
        <f>#REF!</f>
        <v>#REF!</v>
      </c>
      <c r="L260">
        <v>449</v>
      </c>
    </row>
    <row r="261" spans="1:12" x14ac:dyDescent="0.2">
      <c r="A261" t="e">
        <f>#REF!</f>
        <v>#REF!</v>
      </c>
      <c r="B261">
        <v>257</v>
      </c>
      <c r="E261" t="e">
        <f>#REF!</f>
        <v>#REF!</v>
      </c>
      <c r="F261">
        <v>717</v>
      </c>
      <c r="K261" t="e">
        <f>#REF!</f>
        <v>#REF!</v>
      </c>
      <c r="L261">
        <v>450</v>
      </c>
    </row>
    <row r="262" spans="1:12" x14ac:dyDescent="0.2">
      <c r="A262" t="e">
        <f>#REF!</f>
        <v>#REF!</v>
      </c>
      <c r="B262">
        <v>258</v>
      </c>
      <c r="E262" t="e">
        <f>#REF!</f>
        <v>#REF!</v>
      </c>
      <c r="F262">
        <v>718</v>
      </c>
      <c r="K262" t="e">
        <f>#REF!</f>
        <v>#REF!</v>
      </c>
      <c r="L262">
        <v>451</v>
      </c>
    </row>
    <row r="263" spans="1:12" x14ac:dyDescent="0.2">
      <c r="A263" t="e">
        <f>#REF!</f>
        <v>#REF!</v>
      </c>
      <c r="B263">
        <v>259</v>
      </c>
      <c r="E263" t="e">
        <f>#REF!</f>
        <v>#REF!</v>
      </c>
      <c r="F263">
        <v>719</v>
      </c>
      <c r="K263" t="e">
        <f>#REF!</f>
        <v>#REF!</v>
      </c>
      <c r="L263">
        <v>452</v>
      </c>
    </row>
    <row r="264" spans="1:12" x14ac:dyDescent="0.2">
      <c r="A264" t="e">
        <f>#REF!</f>
        <v>#REF!</v>
      </c>
      <c r="B264">
        <v>260</v>
      </c>
      <c r="E264" t="e">
        <f>#REF!</f>
        <v>#REF!</v>
      </c>
      <c r="F264">
        <v>720</v>
      </c>
      <c r="K264" t="e">
        <f>#REF!</f>
        <v>#REF!</v>
      </c>
      <c r="L264">
        <v>453</v>
      </c>
    </row>
    <row r="265" spans="1:12" x14ac:dyDescent="0.2">
      <c r="A265" t="e">
        <f>#REF!</f>
        <v>#REF!</v>
      </c>
      <c r="B265">
        <v>261</v>
      </c>
      <c r="E265" t="e">
        <f>#REF!</f>
        <v>#REF!</v>
      </c>
      <c r="F265">
        <v>721</v>
      </c>
      <c r="K265" t="e">
        <f>#REF!</f>
        <v>#REF!</v>
      </c>
      <c r="L265">
        <v>454</v>
      </c>
    </row>
    <row r="266" spans="1:12" x14ac:dyDescent="0.2">
      <c r="A266" t="e">
        <f>#REF!</f>
        <v>#REF!</v>
      </c>
      <c r="B266">
        <v>262</v>
      </c>
      <c r="E266" t="e">
        <f>#REF!</f>
        <v>#REF!</v>
      </c>
      <c r="F266">
        <v>722</v>
      </c>
      <c r="K266" t="e">
        <f>#REF!</f>
        <v>#REF!</v>
      </c>
      <c r="L266">
        <v>455</v>
      </c>
    </row>
    <row r="267" spans="1:12" x14ac:dyDescent="0.2">
      <c r="A267" t="e">
        <f>#REF!</f>
        <v>#REF!</v>
      </c>
      <c r="B267">
        <v>263</v>
      </c>
      <c r="E267" t="e">
        <f>#REF!</f>
        <v>#REF!</v>
      </c>
      <c r="F267">
        <v>723</v>
      </c>
      <c r="K267" t="e">
        <f>#REF!</f>
        <v>#REF!</v>
      </c>
      <c r="L267">
        <v>456</v>
      </c>
    </row>
    <row r="268" spans="1:12" x14ac:dyDescent="0.2">
      <c r="A268" t="e">
        <f>#REF!</f>
        <v>#REF!</v>
      </c>
      <c r="B268">
        <v>264</v>
      </c>
      <c r="E268" t="e">
        <f>#REF!</f>
        <v>#REF!</v>
      </c>
      <c r="F268">
        <v>724</v>
      </c>
      <c r="K268" t="e">
        <f>#REF!</f>
        <v>#REF!</v>
      </c>
      <c r="L268">
        <v>457</v>
      </c>
    </row>
    <row r="269" spans="1:12" x14ac:dyDescent="0.2">
      <c r="A269" t="e">
        <f>#REF!</f>
        <v>#REF!</v>
      </c>
      <c r="B269">
        <v>265</v>
      </c>
      <c r="E269" t="e">
        <f>#REF!</f>
        <v>#REF!</v>
      </c>
      <c r="F269">
        <v>725</v>
      </c>
      <c r="K269" t="e">
        <f>#REF!</f>
        <v>#REF!</v>
      </c>
      <c r="L269">
        <v>458</v>
      </c>
    </row>
    <row r="270" spans="1:12" x14ac:dyDescent="0.2">
      <c r="A270" t="e">
        <f>#REF!</f>
        <v>#REF!</v>
      </c>
      <c r="B270">
        <v>266</v>
      </c>
      <c r="E270" t="e">
        <f>#REF!</f>
        <v>#REF!</v>
      </c>
      <c r="F270">
        <v>726</v>
      </c>
      <c r="K270" t="e">
        <f>#REF!</f>
        <v>#REF!</v>
      </c>
      <c r="L270">
        <v>459</v>
      </c>
    </row>
    <row r="271" spans="1:12" x14ac:dyDescent="0.2">
      <c r="A271" t="e">
        <f>#REF!</f>
        <v>#REF!</v>
      </c>
      <c r="B271">
        <v>267</v>
      </c>
      <c r="E271" t="e">
        <f>#REF!</f>
        <v>#REF!</v>
      </c>
      <c r="F271">
        <v>727</v>
      </c>
      <c r="K271" t="e">
        <f>#REF!</f>
        <v>#REF!</v>
      </c>
      <c r="L271">
        <v>460</v>
      </c>
    </row>
    <row r="272" spans="1:12" x14ac:dyDescent="0.2">
      <c r="A272" t="e">
        <f>#REF!</f>
        <v>#REF!</v>
      </c>
      <c r="B272">
        <v>268</v>
      </c>
      <c r="E272" t="e">
        <f>#REF!</f>
        <v>#REF!</v>
      </c>
      <c r="F272">
        <v>728</v>
      </c>
      <c r="K272" t="e">
        <f>#REF!</f>
        <v>#REF!</v>
      </c>
      <c r="L272">
        <v>461</v>
      </c>
    </row>
    <row r="273" spans="1:12" x14ac:dyDescent="0.2">
      <c r="A273" t="e">
        <f>#REF!</f>
        <v>#REF!</v>
      </c>
      <c r="B273">
        <v>269</v>
      </c>
      <c r="E273" t="e">
        <f>#REF!</f>
        <v>#REF!</v>
      </c>
      <c r="F273">
        <v>729</v>
      </c>
      <c r="K273" t="e">
        <f>#REF!</f>
        <v>#REF!</v>
      </c>
      <c r="L273">
        <v>462</v>
      </c>
    </row>
    <row r="274" spans="1:12" x14ac:dyDescent="0.2">
      <c r="A274" t="e">
        <f>#REF!</f>
        <v>#REF!</v>
      </c>
      <c r="B274">
        <v>270</v>
      </c>
      <c r="E274" t="e">
        <f>#REF!</f>
        <v>#REF!</v>
      </c>
      <c r="F274">
        <v>730</v>
      </c>
      <c r="K274" t="e">
        <f>#REF!</f>
        <v>#REF!</v>
      </c>
      <c r="L274">
        <v>463</v>
      </c>
    </row>
    <row r="275" spans="1:12" x14ac:dyDescent="0.2">
      <c r="A275" t="e">
        <f>#REF!</f>
        <v>#REF!</v>
      </c>
      <c r="B275">
        <v>271</v>
      </c>
      <c r="E275" t="e">
        <f>#REF!</f>
        <v>#REF!</v>
      </c>
      <c r="F275">
        <v>731</v>
      </c>
      <c r="K275" t="e">
        <f>#REF!</f>
        <v>#REF!</v>
      </c>
      <c r="L275">
        <v>464</v>
      </c>
    </row>
    <row r="276" spans="1:12" x14ac:dyDescent="0.2">
      <c r="A276" t="e">
        <f>#REF!</f>
        <v>#REF!</v>
      </c>
      <c r="B276">
        <v>272</v>
      </c>
      <c r="E276" t="e">
        <f>#REF!</f>
        <v>#REF!</v>
      </c>
      <c r="F276">
        <v>732</v>
      </c>
      <c r="K276" t="e">
        <f>#REF!</f>
        <v>#REF!</v>
      </c>
      <c r="L276">
        <v>465</v>
      </c>
    </row>
    <row r="277" spans="1:12" x14ac:dyDescent="0.2">
      <c r="A277" t="e">
        <f>#REF!</f>
        <v>#REF!</v>
      </c>
      <c r="B277">
        <v>273</v>
      </c>
      <c r="E277" t="e">
        <f>#REF!</f>
        <v>#REF!</v>
      </c>
      <c r="F277">
        <v>733</v>
      </c>
      <c r="K277" t="e">
        <f>#REF!</f>
        <v>#REF!</v>
      </c>
      <c r="L277">
        <v>466</v>
      </c>
    </row>
    <row r="278" spans="1:12" x14ac:dyDescent="0.2">
      <c r="A278" t="e">
        <f>#REF!</f>
        <v>#REF!</v>
      </c>
      <c r="B278">
        <v>274</v>
      </c>
      <c r="E278" t="e">
        <f>#REF!</f>
        <v>#REF!</v>
      </c>
      <c r="F278">
        <v>734</v>
      </c>
      <c r="K278" t="e">
        <f>#REF!</f>
        <v>#REF!</v>
      </c>
      <c r="L278">
        <v>467</v>
      </c>
    </row>
    <row r="279" spans="1:12" x14ac:dyDescent="0.2">
      <c r="A279" t="e">
        <f>#REF!</f>
        <v>#REF!</v>
      </c>
      <c r="B279">
        <v>275</v>
      </c>
      <c r="E279" t="e">
        <f>#REF!</f>
        <v>#REF!</v>
      </c>
      <c r="F279">
        <v>735</v>
      </c>
      <c r="K279" t="e">
        <f>#REF!</f>
        <v>#REF!</v>
      </c>
      <c r="L279">
        <v>468</v>
      </c>
    </row>
    <row r="280" spans="1:12" x14ac:dyDescent="0.2">
      <c r="A280" t="e">
        <f>#REF!</f>
        <v>#REF!</v>
      </c>
      <c r="B280">
        <v>276</v>
      </c>
      <c r="E280" t="e">
        <f>#REF!</f>
        <v>#REF!</v>
      </c>
      <c r="F280">
        <v>736</v>
      </c>
      <c r="K280" t="e">
        <f>#REF!</f>
        <v>#REF!</v>
      </c>
      <c r="L280">
        <v>469</v>
      </c>
    </row>
    <row r="281" spans="1:12" x14ac:dyDescent="0.2">
      <c r="A281" t="e">
        <f>#REF!</f>
        <v>#REF!</v>
      </c>
      <c r="B281">
        <v>277</v>
      </c>
      <c r="E281" t="e">
        <f>#REF!</f>
        <v>#REF!</v>
      </c>
      <c r="F281">
        <v>737</v>
      </c>
      <c r="K281" t="e">
        <f>#REF!</f>
        <v>#REF!</v>
      </c>
      <c r="L281">
        <v>470</v>
      </c>
    </row>
    <row r="282" spans="1:12" x14ac:dyDescent="0.2">
      <c r="A282" t="e">
        <f>#REF!</f>
        <v>#REF!</v>
      </c>
      <c r="B282">
        <v>278</v>
      </c>
      <c r="E282" t="e">
        <f>#REF!</f>
        <v>#REF!</v>
      </c>
      <c r="F282">
        <v>738</v>
      </c>
      <c r="K282" t="e">
        <f>#REF!</f>
        <v>#REF!</v>
      </c>
      <c r="L282">
        <v>471</v>
      </c>
    </row>
    <row r="283" spans="1:12" x14ac:dyDescent="0.2">
      <c r="A283" t="e">
        <f>#REF!</f>
        <v>#REF!</v>
      </c>
      <c r="B283">
        <v>279</v>
      </c>
      <c r="E283" t="e">
        <f>#REF!</f>
        <v>#REF!</v>
      </c>
      <c r="F283">
        <v>739</v>
      </c>
      <c r="K283" t="e">
        <f>#REF!</f>
        <v>#REF!</v>
      </c>
      <c r="L283">
        <v>472</v>
      </c>
    </row>
    <row r="284" spans="1:12" x14ac:dyDescent="0.2">
      <c r="A284" t="e">
        <f>#REF!</f>
        <v>#REF!</v>
      </c>
      <c r="B284">
        <v>280</v>
      </c>
      <c r="E284" t="e">
        <f>#REF!</f>
        <v>#REF!</v>
      </c>
      <c r="F284">
        <v>740</v>
      </c>
      <c r="K284" t="e">
        <f>#REF!</f>
        <v>#REF!</v>
      </c>
      <c r="L284">
        <v>473</v>
      </c>
    </row>
    <row r="285" spans="1:12" x14ac:dyDescent="0.2">
      <c r="A285" t="e">
        <f>#REF!</f>
        <v>#REF!</v>
      </c>
      <c r="B285">
        <v>281</v>
      </c>
      <c r="E285" t="e">
        <f>#REF!</f>
        <v>#REF!</v>
      </c>
      <c r="F285">
        <v>741</v>
      </c>
      <c r="K285" t="e">
        <f>#REF!</f>
        <v>#REF!</v>
      </c>
      <c r="L285">
        <v>474</v>
      </c>
    </row>
    <row r="286" spans="1:12" x14ac:dyDescent="0.2">
      <c r="A286" t="e">
        <f>#REF!</f>
        <v>#REF!</v>
      </c>
      <c r="B286">
        <v>282</v>
      </c>
      <c r="E286" t="e">
        <f>#REF!</f>
        <v>#REF!</v>
      </c>
      <c r="F286">
        <v>742</v>
      </c>
      <c r="K286" t="e">
        <f>#REF!</f>
        <v>#REF!</v>
      </c>
      <c r="L286">
        <v>475</v>
      </c>
    </row>
    <row r="287" spans="1:12" x14ac:dyDescent="0.2">
      <c r="A287" t="e">
        <f>#REF!</f>
        <v>#REF!</v>
      </c>
      <c r="B287">
        <v>283</v>
      </c>
      <c r="E287" t="e">
        <f>#REF!</f>
        <v>#REF!</v>
      </c>
      <c r="F287">
        <v>743</v>
      </c>
      <c r="K287" t="e">
        <f>#REF!</f>
        <v>#REF!</v>
      </c>
      <c r="L287">
        <v>476</v>
      </c>
    </row>
    <row r="288" spans="1:12" x14ac:dyDescent="0.2">
      <c r="A288" t="e">
        <f>#REF!</f>
        <v>#REF!</v>
      </c>
      <c r="B288">
        <v>284</v>
      </c>
      <c r="E288" t="e">
        <f>#REF!</f>
        <v>#REF!</v>
      </c>
      <c r="F288">
        <v>744</v>
      </c>
      <c r="K288" t="e">
        <f>#REF!</f>
        <v>#REF!</v>
      </c>
      <c r="L288">
        <v>477</v>
      </c>
    </row>
    <row r="289" spans="1:12" x14ac:dyDescent="0.2">
      <c r="A289" t="e">
        <f>#REF!</f>
        <v>#REF!</v>
      </c>
      <c r="B289">
        <v>285</v>
      </c>
      <c r="E289" t="e">
        <f>#REF!</f>
        <v>#REF!</v>
      </c>
      <c r="F289">
        <v>745</v>
      </c>
      <c r="K289" t="e">
        <f>#REF!</f>
        <v>#REF!</v>
      </c>
      <c r="L289">
        <v>478</v>
      </c>
    </row>
    <row r="290" spans="1:12" x14ac:dyDescent="0.2">
      <c r="A290" t="e">
        <f>#REF!</f>
        <v>#REF!</v>
      </c>
      <c r="B290">
        <v>286</v>
      </c>
      <c r="E290" t="e">
        <f>#REF!</f>
        <v>#REF!</v>
      </c>
      <c r="F290">
        <v>746</v>
      </c>
      <c r="K290" t="e">
        <f>#REF!</f>
        <v>#REF!</v>
      </c>
      <c r="L290">
        <v>479</v>
      </c>
    </row>
    <row r="291" spans="1:12" x14ac:dyDescent="0.2">
      <c r="A291" t="e">
        <f>#REF!</f>
        <v>#REF!</v>
      </c>
      <c r="B291">
        <v>287</v>
      </c>
      <c r="E291" t="e">
        <f>#REF!</f>
        <v>#REF!</v>
      </c>
      <c r="F291">
        <v>747</v>
      </c>
      <c r="K291" t="e">
        <f>#REF!</f>
        <v>#REF!</v>
      </c>
      <c r="L291">
        <v>480</v>
      </c>
    </row>
    <row r="292" spans="1:12" x14ac:dyDescent="0.2">
      <c r="A292" t="e">
        <f>#REF!</f>
        <v>#REF!</v>
      </c>
      <c r="B292">
        <v>288</v>
      </c>
      <c r="E292" t="e">
        <f>#REF!</f>
        <v>#REF!</v>
      </c>
      <c r="F292">
        <v>748</v>
      </c>
      <c r="K292" t="e">
        <f>#REF!</f>
        <v>#REF!</v>
      </c>
      <c r="L292">
        <v>481</v>
      </c>
    </row>
    <row r="293" spans="1:12" x14ac:dyDescent="0.2">
      <c r="A293" t="e">
        <f>#REF!</f>
        <v>#REF!</v>
      </c>
      <c r="B293">
        <v>289</v>
      </c>
      <c r="E293" t="e">
        <f>#REF!</f>
        <v>#REF!</v>
      </c>
      <c r="F293">
        <v>749</v>
      </c>
      <c r="K293" t="e">
        <f>#REF!</f>
        <v>#REF!</v>
      </c>
      <c r="L293">
        <v>482</v>
      </c>
    </row>
    <row r="294" spans="1:12" x14ac:dyDescent="0.2">
      <c r="A294" t="e">
        <f>#REF!</f>
        <v>#REF!</v>
      </c>
      <c r="B294">
        <v>290</v>
      </c>
      <c r="E294" t="e">
        <f>#REF!</f>
        <v>#REF!</v>
      </c>
      <c r="F294">
        <v>750</v>
      </c>
      <c r="K294" t="e">
        <f>#REF!</f>
        <v>#REF!</v>
      </c>
      <c r="L294">
        <v>483</v>
      </c>
    </row>
    <row r="295" spans="1:12" x14ac:dyDescent="0.2">
      <c r="A295" t="e">
        <f>#REF!</f>
        <v>#REF!</v>
      </c>
      <c r="B295">
        <v>291</v>
      </c>
      <c r="E295" t="e">
        <f>#REF!</f>
        <v>#REF!</v>
      </c>
      <c r="F295">
        <v>751</v>
      </c>
      <c r="K295" t="e">
        <f>#REF!</f>
        <v>#REF!</v>
      </c>
      <c r="L295">
        <v>484</v>
      </c>
    </row>
    <row r="296" spans="1:12" x14ac:dyDescent="0.2">
      <c r="A296" t="e">
        <f>#REF!</f>
        <v>#REF!</v>
      </c>
      <c r="B296">
        <v>292</v>
      </c>
      <c r="E296" t="e">
        <f>#REF!</f>
        <v>#REF!</v>
      </c>
      <c r="F296">
        <v>752</v>
      </c>
      <c r="K296" t="e">
        <f>#REF!</f>
        <v>#REF!</v>
      </c>
      <c r="L296">
        <v>485</v>
      </c>
    </row>
    <row r="297" spans="1:12" x14ac:dyDescent="0.2">
      <c r="A297" t="e">
        <f>#REF!</f>
        <v>#REF!</v>
      </c>
      <c r="B297">
        <v>293</v>
      </c>
      <c r="E297" t="e">
        <f>#REF!</f>
        <v>#REF!</v>
      </c>
      <c r="F297">
        <v>753</v>
      </c>
      <c r="K297" t="e">
        <f>#REF!</f>
        <v>#REF!</v>
      </c>
      <c r="L297">
        <v>486</v>
      </c>
    </row>
    <row r="298" spans="1:12" x14ac:dyDescent="0.2">
      <c r="A298" t="e">
        <f>#REF!</f>
        <v>#REF!</v>
      </c>
      <c r="B298">
        <v>294</v>
      </c>
      <c r="E298" t="e">
        <f>#REF!</f>
        <v>#REF!</v>
      </c>
      <c r="F298">
        <v>754</v>
      </c>
      <c r="K298" t="e">
        <f>#REF!</f>
        <v>#REF!</v>
      </c>
      <c r="L298">
        <v>487</v>
      </c>
    </row>
    <row r="299" spans="1:12" x14ac:dyDescent="0.2">
      <c r="A299" t="e">
        <f>#REF!</f>
        <v>#REF!</v>
      </c>
      <c r="B299">
        <v>295</v>
      </c>
      <c r="E299" t="e">
        <f>#REF!</f>
        <v>#REF!</v>
      </c>
      <c r="F299">
        <v>755</v>
      </c>
      <c r="K299" t="e">
        <f>#REF!</f>
        <v>#REF!</v>
      </c>
      <c r="L299">
        <v>488</v>
      </c>
    </row>
    <row r="300" spans="1:12" x14ac:dyDescent="0.2">
      <c r="A300" t="e">
        <f>#REF!</f>
        <v>#REF!</v>
      </c>
      <c r="B300">
        <v>296</v>
      </c>
      <c r="E300" t="e">
        <f>#REF!</f>
        <v>#REF!</v>
      </c>
      <c r="F300">
        <v>756</v>
      </c>
      <c r="K300" t="e">
        <f>#REF!</f>
        <v>#REF!</v>
      </c>
      <c r="L300">
        <v>489</v>
      </c>
    </row>
    <row r="301" spans="1:12" x14ac:dyDescent="0.2">
      <c r="A301" t="e">
        <f>#REF!</f>
        <v>#REF!</v>
      </c>
      <c r="B301">
        <v>297</v>
      </c>
      <c r="E301" t="e">
        <f>#REF!</f>
        <v>#REF!</v>
      </c>
      <c r="F301">
        <v>757</v>
      </c>
      <c r="K301" t="e">
        <f>#REF!</f>
        <v>#REF!</v>
      </c>
      <c r="L301">
        <v>490</v>
      </c>
    </row>
    <row r="302" spans="1:12" x14ac:dyDescent="0.2">
      <c r="A302" t="e">
        <f>#REF!</f>
        <v>#REF!</v>
      </c>
      <c r="B302">
        <v>298</v>
      </c>
      <c r="E302" t="e">
        <f>#REF!</f>
        <v>#REF!</v>
      </c>
      <c r="F302">
        <v>758</v>
      </c>
      <c r="K302" t="e">
        <f>#REF!</f>
        <v>#REF!</v>
      </c>
      <c r="L302">
        <v>491</v>
      </c>
    </row>
    <row r="303" spans="1:12" x14ac:dyDescent="0.2">
      <c r="A303" t="e">
        <f>#REF!</f>
        <v>#REF!</v>
      </c>
      <c r="B303">
        <v>299</v>
      </c>
      <c r="E303" t="e">
        <f>#REF!</f>
        <v>#REF!</v>
      </c>
      <c r="F303">
        <v>759</v>
      </c>
      <c r="K303" t="e">
        <f>#REF!</f>
        <v>#REF!</v>
      </c>
      <c r="L303">
        <v>492</v>
      </c>
    </row>
    <row r="304" spans="1:12" x14ac:dyDescent="0.2">
      <c r="A304" t="e">
        <f>#REF!</f>
        <v>#REF!</v>
      </c>
      <c r="B304">
        <v>300</v>
      </c>
      <c r="E304" t="e">
        <f>#REF!</f>
        <v>#REF!</v>
      </c>
      <c r="F304">
        <v>760</v>
      </c>
      <c r="K304" t="e">
        <f>#REF!</f>
        <v>#REF!</v>
      </c>
      <c r="L304">
        <v>493</v>
      </c>
    </row>
    <row r="305" spans="1:12" x14ac:dyDescent="0.2">
      <c r="A305" t="e">
        <f>#REF!</f>
        <v>#REF!</v>
      </c>
      <c r="B305">
        <v>301</v>
      </c>
      <c r="E305" t="e">
        <f>#REF!</f>
        <v>#REF!</v>
      </c>
      <c r="F305">
        <v>761</v>
      </c>
      <c r="K305" t="e">
        <f>#REF!</f>
        <v>#REF!</v>
      </c>
      <c r="L305">
        <v>494</v>
      </c>
    </row>
    <row r="306" spans="1:12" x14ac:dyDescent="0.2">
      <c r="A306" t="e">
        <f>#REF!</f>
        <v>#REF!</v>
      </c>
      <c r="B306">
        <v>302</v>
      </c>
      <c r="E306" t="e">
        <f>#REF!</f>
        <v>#REF!</v>
      </c>
      <c r="F306">
        <v>762</v>
      </c>
      <c r="K306" t="e">
        <f>#REF!</f>
        <v>#REF!</v>
      </c>
      <c r="L306">
        <v>495</v>
      </c>
    </row>
    <row r="307" spans="1:12" x14ac:dyDescent="0.2">
      <c r="A307" t="e">
        <f>#REF!</f>
        <v>#REF!</v>
      </c>
      <c r="B307">
        <v>303</v>
      </c>
      <c r="E307" t="e">
        <f>#REF!</f>
        <v>#REF!</v>
      </c>
      <c r="F307">
        <v>763</v>
      </c>
      <c r="K307" t="e">
        <f>#REF!</f>
        <v>#REF!</v>
      </c>
      <c r="L307">
        <v>496</v>
      </c>
    </row>
    <row r="308" spans="1:12" x14ac:dyDescent="0.2">
      <c r="A308" t="e">
        <f>#REF!</f>
        <v>#REF!</v>
      </c>
      <c r="B308">
        <v>304</v>
      </c>
      <c r="E308" t="e">
        <f>#REF!</f>
        <v>#REF!</v>
      </c>
      <c r="F308">
        <v>764</v>
      </c>
      <c r="K308" t="e">
        <f>#REF!</f>
        <v>#REF!</v>
      </c>
      <c r="L308">
        <v>497</v>
      </c>
    </row>
    <row r="309" spans="1:12" x14ac:dyDescent="0.2">
      <c r="A309" t="e">
        <f>#REF!</f>
        <v>#REF!</v>
      </c>
      <c r="B309">
        <v>305</v>
      </c>
      <c r="E309" t="e">
        <f>#REF!</f>
        <v>#REF!</v>
      </c>
      <c r="F309">
        <v>765</v>
      </c>
      <c r="K309" t="e">
        <f>#REF!</f>
        <v>#REF!</v>
      </c>
      <c r="L309">
        <v>498</v>
      </c>
    </row>
    <row r="310" spans="1:12" x14ac:dyDescent="0.2">
      <c r="A310" t="e">
        <f>#REF!</f>
        <v>#REF!</v>
      </c>
      <c r="B310">
        <v>306</v>
      </c>
      <c r="E310" t="e">
        <f>#REF!</f>
        <v>#REF!</v>
      </c>
      <c r="F310">
        <v>766</v>
      </c>
      <c r="K310" t="e">
        <f>#REF!</f>
        <v>#REF!</v>
      </c>
      <c r="L310">
        <v>499</v>
      </c>
    </row>
    <row r="311" spans="1:12" x14ac:dyDescent="0.2">
      <c r="A311" t="e">
        <f>#REF!</f>
        <v>#REF!</v>
      </c>
      <c r="B311">
        <v>307</v>
      </c>
      <c r="E311" t="e">
        <f>#REF!</f>
        <v>#REF!</v>
      </c>
      <c r="F311">
        <v>767</v>
      </c>
      <c r="K311" t="e">
        <f>#REF!</f>
        <v>#REF!</v>
      </c>
      <c r="L311">
        <v>500</v>
      </c>
    </row>
    <row r="312" spans="1:12" x14ac:dyDescent="0.2">
      <c r="A312" t="e">
        <f>#REF!</f>
        <v>#REF!</v>
      </c>
      <c r="B312">
        <v>308</v>
      </c>
      <c r="E312" t="e">
        <f>#REF!</f>
        <v>#REF!</v>
      </c>
      <c r="F312">
        <v>768</v>
      </c>
      <c r="K312" t="e">
        <f>#REF!</f>
        <v>#REF!</v>
      </c>
      <c r="L312">
        <v>501</v>
      </c>
    </row>
    <row r="313" spans="1:12" x14ac:dyDescent="0.2">
      <c r="A313" t="e">
        <f>#REF!</f>
        <v>#REF!</v>
      </c>
      <c r="B313">
        <v>309</v>
      </c>
      <c r="E313" t="e">
        <f>#REF!</f>
        <v>#REF!</v>
      </c>
      <c r="F313">
        <v>769</v>
      </c>
      <c r="K313" t="e">
        <f>#REF!</f>
        <v>#REF!</v>
      </c>
      <c r="L313">
        <v>502</v>
      </c>
    </row>
    <row r="314" spans="1:12" x14ac:dyDescent="0.2">
      <c r="A314" t="e">
        <f>#REF!</f>
        <v>#REF!</v>
      </c>
      <c r="B314">
        <v>310</v>
      </c>
      <c r="E314" t="e">
        <f>#REF!</f>
        <v>#REF!</v>
      </c>
      <c r="F314">
        <v>770</v>
      </c>
      <c r="K314" t="e">
        <f>#REF!</f>
        <v>#REF!</v>
      </c>
      <c r="L314">
        <v>503</v>
      </c>
    </row>
    <row r="315" spans="1:12" x14ac:dyDescent="0.2">
      <c r="A315" t="e">
        <f>#REF!</f>
        <v>#REF!</v>
      </c>
      <c r="B315">
        <v>311</v>
      </c>
      <c r="E315" t="e">
        <f>#REF!</f>
        <v>#REF!</v>
      </c>
      <c r="F315">
        <v>771</v>
      </c>
      <c r="K315" t="e">
        <f>#REF!</f>
        <v>#REF!</v>
      </c>
      <c r="L315">
        <v>504</v>
      </c>
    </row>
    <row r="316" spans="1:12" x14ac:dyDescent="0.2">
      <c r="A316" t="e">
        <f>#REF!</f>
        <v>#REF!</v>
      </c>
      <c r="B316">
        <v>312</v>
      </c>
      <c r="E316" t="e">
        <f>#REF!</f>
        <v>#REF!</v>
      </c>
      <c r="F316">
        <v>772</v>
      </c>
      <c r="K316" t="e">
        <f>#REF!</f>
        <v>#REF!</v>
      </c>
      <c r="L316">
        <v>505</v>
      </c>
    </row>
    <row r="317" spans="1:12" x14ac:dyDescent="0.2">
      <c r="A317" t="e">
        <f>#REF!</f>
        <v>#REF!</v>
      </c>
      <c r="B317">
        <v>313</v>
      </c>
      <c r="E317" t="e">
        <f>#REF!</f>
        <v>#REF!</v>
      </c>
      <c r="F317">
        <v>773</v>
      </c>
      <c r="K317" t="e">
        <f>#REF!</f>
        <v>#REF!</v>
      </c>
      <c r="L317">
        <v>506</v>
      </c>
    </row>
    <row r="318" spans="1:12" x14ac:dyDescent="0.2">
      <c r="A318" t="e">
        <f>#REF!</f>
        <v>#REF!</v>
      </c>
      <c r="B318">
        <v>314</v>
      </c>
      <c r="E318" t="e">
        <f>#REF!</f>
        <v>#REF!</v>
      </c>
      <c r="F318">
        <v>774</v>
      </c>
      <c r="K318" t="e">
        <f>#REF!</f>
        <v>#REF!</v>
      </c>
      <c r="L318">
        <v>507</v>
      </c>
    </row>
    <row r="319" spans="1:12" x14ac:dyDescent="0.2">
      <c r="A319" t="e">
        <f>#REF!</f>
        <v>#REF!</v>
      </c>
      <c r="B319">
        <v>315</v>
      </c>
      <c r="E319" t="e">
        <f>#REF!</f>
        <v>#REF!</v>
      </c>
      <c r="F319">
        <v>775</v>
      </c>
      <c r="K319" t="e">
        <f>#REF!</f>
        <v>#REF!</v>
      </c>
      <c r="L319">
        <v>508</v>
      </c>
    </row>
    <row r="320" spans="1:12" x14ac:dyDescent="0.2">
      <c r="A320" t="e">
        <f>#REF!</f>
        <v>#REF!</v>
      </c>
      <c r="B320">
        <v>316</v>
      </c>
      <c r="E320" t="e">
        <f>#REF!</f>
        <v>#REF!</v>
      </c>
      <c r="F320">
        <v>776</v>
      </c>
      <c r="K320" t="e">
        <f>#REF!</f>
        <v>#REF!</v>
      </c>
      <c r="L320">
        <v>509</v>
      </c>
    </row>
    <row r="321" spans="1:12" x14ac:dyDescent="0.2">
      <c r="A321" t="e">
        <f>#REF!</f>
        <v>#REF!</v>
      </c>
      <c r="B321">
        <v>317</v>
      </c>
      <c r="E321" t="e">
        <f>#REF!</f>
        <v>#REF!</v>
      </c>
      <c r="F321">
        <v>777</v>
      </c>
      <c r="K321" t="e">
        <f>#REF!</f>
        <v>#REF!</v>
      </c>
      <c r="L321">
        <v>510</v>
      </c>
    </row>
    <row r="322" spans="1:12" x14ac:dyDescent="0.2">
      <c r="A322" t="e">
        <f>#REF!</f>
        <v>#REF!</v>
      </c>
      <c r="B322">
        <v>318</v>
      </c>
      <c r="E322" t="e">
        <f>#REF!</f>
        <v>#REF!</v>
      </c>
      <c r="F322">
        <v>778</v>
      </c>
      <c r="K322" t="e">
        <f>#REF!</f>
        <v>#REF!</v>
      </c>
      <c r="L322">
        <v>511</v>
      </c>
    </row>
    <row r="323" spans="1:12" x14ac:dyDescent="0.2">
      <c r="A323" t="e">
        <f>#REF!</f>
        <v>#REF!</v>
      </c>
      <c r="B323">
        <v>319</v>
      </c>
      <c r="E323" t="e">
        <f>#REF!</f>
        <v>#REF!</v>
      </c>
      <c r="F323">
        <v>779</v>
      </c>
      <c r="K323" t="e">
        <f>#REF!</f>
        <v>#REF!</v>
      </c>
      <c r="L323">
        <v>512</v>
      </c>
    </row>
    <row r="324" spans="1:12" x14ac:dyDescent="0.2">
      <c r="A324" t="e">
        <f>#REF!</f>
        <v>#REF!</v>
      </c>
      <c r="B324">
        <v>320</v>
      </c>
      <c r="E324" t="e">
        <f>#REF!</f>
        <v>#REF!</v>
      </c>
      <c r="F324">
        <v>780</v>
      </c>
      <c r="K324" t="e">
        <f>#REF!</f>
        <v>#REF!</v>
      </c>
      <c r="L324">
        <v>513</v>
      </c>
    </row>
    <row r="325" spans="1:12" x14ac:dyDescent="0.2">
      <c r="A325" t="e">
        <f>#REF!</f>
        <v>#REF!</v>
      </c>
      <c r="B325">
        <v>321</v>
      </c>
      <c r="E325" t="e">
        <f>#REF!</f>
        <v>#REF!</v>
      </c>
      <c r="F325">
        <v>781</v>
      </c>
      <c r="K325" t="e">
        <f>#REF!</f>
        <v>#REF!</v>
      </c>
      <c r="L325">
        <v>514</v>
      </c>
    </row>
    <row r="326" spans="1:12" x14ac:dyDescent="0.2">
      <c r="A326" t="e">
        <f>#REF!</f>
        <v>#REF!</v>
      </c>
      <c r="B326">
        <v>322</v>
      </c>
      <c r="E326" t="e">
        <f>#REF!</f>
        <v>#REF!</v>
      </c>
      <c r="F326">
        <v>782</v>
      </c>
      <c r="K326" t="e">
        <f>#REF!</f>
        <v>#REF!</v>
      </c>
      <c r="L326">
        <v>515</v>
      </c>
    </row>
    <row r="327" spans="1:12" x14ac:dyDescent="0.2">
      <c r="A327" t="e">
        <f>#REF!</f>
        <v>#REF!</v>
      </c>
      <c r="B327">
        <v>323</v>
      </c>
      <c r="E327" t="e">
        <f>#REF!</f>
        <v>#REF!</v>
      </c>
      <c r="F327">
        <v>783</v>
      </c>
      <c r="K327" t="e">
        <f>#REF!</f>
        <v>#REF!</v>
      </c>
      <c r="L327">
        <v>516</v>
      </c>
    </row>
    <row r="328" spans="1:12" x14ac:dyDescent="0.2">
      <c r="A328" t="e">
        <f>#REF!</f>
        <v>#REF!</v>
      </c>
      <c r="B328">
        <v>324</v>
      </c>
      <c r="E328" t="e">
        <f>#REF!</f>
        <v>#REF!</v>
      </c>
      <c r="F328">
        <v>784</v>
      </c>
      <c r="K328" t="e">
        <f>#REF!</f>
        <v>#REF!</v>
      </c>
      <c r="L328">
        <v>517</v>
      </c>
    </row>
    <row r="329" spans="1:12" x14ac:dyDescent="0.2">
      <c r="A329" t="e">
        <f>#REF!</f>
        <v>#REF!</v>
      </c>
      <c r="B329">
        <v>325</v>
      </c>
      <c r="E329" t="e">
        <f>#REF!</f>
        <v>#REF!</v>
      </c>
      <c r="F329">
        <v>785</v>
      </c>
      <c r="K329" t="e">
        <f>#REF!</f>
        <v>#REF!</v>
      </c>
      <c r="L329">
        <v>518</v>
      </c>
    </row>
    <row r="330" spans="1:12" x14ac:dyDescent="0.2">
      <c r="A330" t="e">
        <f>#REF!</f>
        <v>#REF!</v>
      </c>
      <c r="B330">
        <v>326</v>
      </c>
      <c r="E330" t="e">
        <f>#REF!</f>
        <v>#REF!</v>
      </c>
      <c r="F330">
        <v>786</v>
      </c>
      <c r="K330" t="e">
        <f>#REF!</f>
        <v>#REF!</v>
      </c>
      <c r="L330">
        <v>519</v>
      </c>
    </row>
    <row r="331" spans="1:12" x14ac:dyDescent="0.2">
      <c r="A331" t="e">
        <f>#REF!</f>
        <v>#REF!</v>
      </c>
      <c r="B331">
        <v>327</v>
      </c>
      <c r="E331" t="e">
        <f>#REF!</f>
        <v>#REF!</v>
      </c>
      <c r="F331">
        <v>787</v>
      </c>
      <c r="K331" t="e">
        <f>#REF!</f>
        <v>#REF!</v>
      </c>
      <c r="L331">
        <v>520</v>
      </c>
    </row>
    <row r="332" spans="1:12" x14ac:dyDescent="0.2">
      <c r="A332" t="e">
        <f>#REF!</f>
        <v>#REF!</v>
      </c>
      <c r="B332">
        <v>328</v>
      </c>
      <c r="E332" t="e">
        <f>#REF!</f>
        <v>#REF!</v>
      </c>
      <c r="F332">
        <v>788</v>
      </c>
      <c r="K332" t="e">
        <f>#REF!</f>
        <v>#REF!</v>
      </c>
      <c r="L332">
        <v>521</v>
      </c>
    </row>
    <row r="333" spans="1:12" x14ac:dyDescent="0.2">
      <c r="A333" t="e">
        <f>#REF!</f>
        <v>#REF!</v>
      </c>
      <c r="B333">
        <v>329</v>
      </c>
      <c r="E333" t="e">
        <f>#REF!</f>
        <v>#REF!</v>
      </c>
      <c r="F333">
        <v>789</v>
      </c>
      <c r="K333" t="e">
        <f>#REF!</f>
        <v>#REF!</v>
      </c>
      <c r="L333">
        <v>522</v>
      </c>
    </row>
    <row r="334" spans="1:12" x14ac:dyDescent="0.2">
      <c r="A334" t="e">
        <f>#REF!</f>
        <v>#REF!</v>
      </c>
      <c r="B334">
        <v>330</v>
      </c>
      <c r="E334" t="e">
        <f>#REF!</f>
        <v>#REF!</v>
      </c>
      <c r="F334">
        <v>790</v>
      </c>
      <c r="K334" t="e">
        <f>#REF!</f>
        <v>#REF!</v>
      </c>
      <c r="L334">
        <v>523</v>
      </c>
    </row>
    <row r="335" spans="1:12" x14ac:dyDescent="0.2">
      <c r="A335" t="e">
        <f>#REF!</f>
        <v>#REF!</v>
      </c>
      <c r="B335">
        <v>331</v>
      </c>
      <c r="E335" t="e">
        <f>#REF!</f>
        <v>#REF!</v>
      </c>
      <c r="F335">
        <v>791</v>
      </c>
      <c r="K335" t="e">
        <f>#REF!</f>
        <v>#REF!</v>
      </c>
      <c r="L335">
        <v>524</v>
      </c>
    </row>
    <row r="336" spans="1:12" x14ac:dyDescent="0.2">
      <c r="A336" t="e">
        <f>#REF!</f>
        <v>#REF!</v>
      </c>
      <c r="B336">
        <v>332</v>
      </c>
      <c r="E336" t="e">
        <f>#REF!</f>
        <v>#REF!</v>
      </c>
      <c r="F336">
        <v>792</v>
      </c>
      <c r="K336" t="e">
        <f>#REF!</f>
        <v>#REF!</v>
      </c>
      <c r="L336">
        <v>525</v>
      </c>
    </row>
    <row r="337" spans="1:12" x14ac:dyDescent="0.2">
      <c r="A337" t="e">
        <f>#REF!</f>
        <v>#REF!</v>
      </c>
      <c r="B337">
        <v>333</v>
      </c>
      <c r="E337" t="e">
        <f>#REF!</f>
        <v>#REF!</v>
      </c>
      <c r="F337">
        <v>793</v>
      </c>
      <c r="K337" t="e">
        <f>#REF!</f>
        <v>#REF!</v>
      </c>
      <c r="L337">
        <v>526</v>
      </c>
    </row>
    <row r="338" spans="1:12" x14ac:dyDescent="0.2">
      <c r="A338" t="e">
        <f>#REF!</f>
        <v>#REF!</v>
      </c>
      <c r="B338">
        <v>334</v>
      </c>
      <c r="E338" t="e">
        <f>#REF!</f>
        <v>#REF!</v>
      </c>
      <c r="F338">
        <v>794</v>
      </c>
      <c r="K338" t="e">
        <f>#REF!</f>
        <v>#REF!</v>
      </c>
      <c r="L338">
        <v>527</v>
      </c>
    </row>
    <row r="339" spans="1:12" x14ac:dyDescent="0.2">
      <c r="A339" t="e">
        <f>#REF!</f>
        <v>#REF!</v>
      </c>
      <c r="B339">
        <v>335</v>
      </c>
      <c r="E339" t="e">
        <f>#REF!</f>
        <v>#REF!</v>
      </c>
      <c r="F339">
        <v>795</v>
      </c>
      <c r="K339" t="e">
        <f>#REF!</f>
        <v>#REF!</v>
      </c>
      <c r="L339">
        <v>528</v>
      </c>
    </row>
    <row r="340" spans="1:12" x14ac:dyDescent="0.2">
      <c r="A340" t="e">
        <f>#REF!</f>
        <v>#REF!</v>
      </c>
      <c r="B340">
        <v>336</v>
      </c>
      <c r="E340" t="e">
        <f>#REF!</f>
        <v>#REF!</v>
      </c>
      <c r="F340">
        <v>796</v>
      </c>
      <c r="K340" t="e">
        <f>#REF!</f>
        <v>#REF!</v>
      </c>
      <c r="L340">
        <v>529</v>
      </c>
    </row>
    <row r="341" spans="1:12" x14ac:dyDescent="0.2">
      <c r="A341" t="e">
        <f>#REF!</f>
        <v>#REF!</v>
      </c>
      <c r="B341">
        <v>337</v>
      </c>
      <c r="E341" t="e">
        <f>#REF!</f>
        <v>#REF!</v>
      </c>
      <c r="F341">
        <v>797</v>
      </c>
      <c r="K341" t="e">
        <f>#REF!</f>
        <v>#REF!</v>
      </c>
      <c r="L341">
        <v>530</v>
      </c>
    </row>
    <row r="342" spans="1:12" x14ac:dyDescent="0.2">
      <c r="A342" t="e">
        <f>#REF!</f>
        <v>#REF!</v>
      </c>
      <c r="B342">
        <v>338</v>
      </c>
      <c r="E342" t="e">
        <f>#REF!</f>
        <v>#REF!</v>
      </c>
      <c r="F342">
        <v>798</v>
      </c>
      <c r="K342" t="e">
        <f>#REF!</f>
        <v>#REF!</v>
      </c>
      <c r="L342">
        <v>531</v>
      </c>
    </row>
    <row r="343" spans="1:12" x14ac:dyDescent="0.2">
      <c r="A343" t="e">
        <f>#REF!</f>
        <v>#REF!</v>
      </c>
      <c r="B343">
        <v>339</v>
      </c>
      <c r="E343" t="e">
        <f>#REF!</f>
        <v>#REF!</v>
      </c>
      <c r="F343">
        <v>799</v>
      </c>
      <c r="K343" t="e">
        <f>#REF!</f>
        <v>#REF!</v>
      </c>
      <c r="L343">
        <v>532</v>
      </c>
    </row>
    <row r="344" spans="1:12" x14ac:dyDescent="0.2">
      <c r="A344" t="e">
        <f>#REF!</f>
        <v>#REF!</v>
      </c>
      <c r="B344">
        <v>340</v>
      </c>
      <c r="E344" t="e">
        <f>#REF!</f>
        <v>#REF!</v>
      </c>
      <c r="F344">
        <v>800</v>
      </c>
      <c r="K344" t="e">
        <f>#REF!</f>
        <v>#REF!</v>
      </c>
      <c r="L344">
        <v>533</v>
      </c>
    </row>
    <row r="345" spans="1:12" x14ac:dyDescent="0.2">
      <c r="A345" t="e">
        <f>#REF!</f>
        <v>#REF!</v>
      </c>
      <c r="B345">
        <v>341</v>
      </c>
      <c r="E345" t="e">
        <f>#REF!</f>
        <v>#REF!</v>
      </c>
      <c r="F345">
        <v>801</v>
      </c>
      <c r="K345" t="e">
        <f>#REF!</f>
        <v>#REF!</v>
      </c>
      <c r="L345">
        <v>534</v>
      </c>
    </row>
    <row r="346" spans="1:12" x14ac:dyDescent="0.2">
      <c r="A346" t="e">
        <f>#REF!</f>
        <v>#REF!</v>
      </c>
      <c r="B346">
        <v>342</v>
      </c>
      <c r="E346" t="e">
        <f>#REF!</f>
        <v>#REF!</v>
      </c>
      <c r="F346">
        <v>802</v>
      </c>
      <c r="K346" t="e">
        <f>#REF!</f>
        <v>#REF!</v>
      </c>
      <c r="L346">
        <v>535</v>
      </c>
    </row>
    <row r="347" spans="1:12" x14ac:dyDescent="0.2">
      <c r="A347" t="e">
        <f>#REF!</f>
        <v>#REF!</v>
      </c>
      <c r="B347">
        <v>343</v>
      </c>
      <c r="E347" t="e">
        <f>#REF!</f>
        <v>#REF!</v>
      </c>
      <c r="F347">
        <v>803</v>
      </c>
      <c r="K347" t="e">
        <f>#REF!</f>
        <v>#REF!</v>
      </c>
      <c r="L347">
        <v>536</v>
      </c>
    </row>
    <row r="348" spans="1:12" x14ac:dyDescent="0.2">
      <c r="A348" t="e">
        <f>#REF!</f>
        <v>#REF!</v>
      </c>
      <c r="B348">
        <v>344</v>
      </c>
      <c r="E348" t="e">
        <f>#REF!</f>
        <v>#REF!</v>
      </c>
      <c r="F348">
        <v>804</v>
      </c>
      <c r="K348" t="e">
        <f>#REF!</f>
        <v>#REF!</v>
      </c>
      <c r="L348">
        <v>537</v>
      </c>
    </row>
    <row r="349" spans="1:12" x14ac:dyDescent="0.2">
      <c r="A349" t="e">
        <f>#REF!</f>
        <v>#REF!</v>
      </c>
      <c r="B349">
        <v>345</v>
      </c>
      <c r="E349" t="e">
        <f>#REF!</f>
        <v>#REF!</v>
      </c>
      <c r="F349">
        <v>805</v>
      </c>
      <c r="K349" t="e">
        <f>#REF!</f>
        <v>#REF!</v>
      </c>
      <c r="L349">
        <v>538</v>
      </c>
    </row>
    <row r="350" spans="1:12" x14ac:dyDescent="0.2">
      <c r="A350" t="e">
        <f>#REF!</f>
        <v>#REF!</v>
      </c>
      <c r="B350">
        <v>346</v>
      </c>
      <c r="E350" t="e">
        <f>#REF!</f>
        <v>#REF!</v>
      </c>
      <c r="F350">
        <v>806</v>
      </c>
      <c r="K350" t="e">
        <f>#REF!</f>
        <v>#REF!</v>
      </c>
      <c r="L350">
        <v>539</v>
      </c>
    </row>
    <row r="351" spans="1:12" x14ac:dyDescent="0.2">
      <c r="A351" t="e">
        <f>#REF!</f>
        <v>#REF!</v>
      </c>
      <c r="B351">
        <v>347</v>
      </c>
      <c r="E351" t="e">
        <f>#REF!</f>
        <v>#REF!</v>
      </c>
      <c r="F351">
        <v>807</v>
      </c>
      <c r="K351" t="e">
        <f>#REF!</f>
        <v>#REF!</v>
      </c>
      <c r="L351">
        <v>540</v>
      </c>
    </row>
    <row r="352" spans="1:12" x14ac:dyDescent="0.2">
      <c r="A352" t="e">
        <f>#REF!</f>
        <v>#REF!</v>
      </c>
      <c r="B352">
        <v>348</v>
      </c>
      <c r="E352" t="e">
        <f>#REF!</f>
        <v>#REF!</v>
      </c>
      <c r="F352">
        <v>808</v>
      </c>
      <c r="K352" t="e">
        <f>#REF!</f>
        <v>#REF!</v>
      </c>
      <c r="L352">
        <v>541</v>
      </c>
    </row>
    <row r="353" spans="1:12" x14ac:dyDescent="0.2">
      <c r="A353" t="e">
        <f>#REF!</f>
        <v>#REF!</v>
      </c>
      <c r="B353">
        <v>349</v>
      </c>
      <c r="E353" t="e">
        <f>#REF!</f>
        <v>#REF!</v>
      </c>
      <c r="F353">
        <v>809</v>
      </c>
      <c r="K353" t="e">
        <f>#REF!</f>
        <v>#REF!</v>
      </c>
      <c r="L353">
        <v>542</v>
      </c>
    </row>
    <row r="354" spans="1:12" x14ac:dyDescent="0.2">
      <c r="A354" t="e">
        <f>#REF!</f>
        <v>#REF!</v>
      </c>
      <c r="B354">
        <v>350</v>
      </c>
      <c r="E354" t="e">
        <f>#REF!</f>
        <v>#REF!</v>
      </c>
      <c r="F354">
        <v>810</v>
      </c>
      <c r="K354" t="e">
        <f>#REF!</f>
        <v>#REF!</v>
      </c>
      <c r="L354">
        <v>543</v>
      </c>
    </row>
    <row r="355" spans="1:12" x14ac:dyDescent="0.2">
      <c r="A355" t="e">
        <f>#REF!</f>
        <v>#REF!</v>
      </c>
      <c r="B355">
        <v>351</v>
      </c>
      <c r="E355" t="e">
        <f>#REF!</f>
        <v>#REF!</v>
      </c>
      <c r="F355">
        <v>811</v>
      </c>
      <c r="K355" t="e">
        <f>#REF!</f>
        <v>#REF!</v>
      </c>
      <c r="L355">
        <v>544</v>
      </c>
    </row>
    <row r="356" spans="1:12" x14ac:dyDescent="0.2">
      <c r="A356" t="e">
        <f>#REF!</f>
        <v>#REF!</v>
      </c>
      <c r="B356">
        <v>352</v>
      </c>
      <c r="E356" t="e">
        <f>#REF!</f>
        <v>#REF!</v>
      </c>
      <c r="F356">
        <v>812</v>
      </c>
      <c r="K356" t="e">
        <f>#REF!</f>
        <v>#REF!</v>
      </c>
      <c r="L356">
        <v>545</v>
      </c>
    </row>
    <row r="357" spans="1:12" x14ac:dyDescent="0.2">
      <c r="A357" t="e">
        <f>#REF!</f>
        <v>#REF!</v>
      </c>
      <c r="B357">
        <v>353</v>
      </c>
      <c r="E357" t="e">
        <f>#REF!</f>
        <v>#REF!</v>
      </c>
      <c r="F357">
        <v>813</v>
      </c>
      <c r="K357" t="e">
        <f>#REF!</f>
        <v>#REF!</v>
      </c>
      <c r="L357">
        <v>546</v>
      </c>
    </row>
    <row r="358" spans="1:12" x14ac:dyDescent="0.2">
      <c r="A358" t="e">
        <f>#REF!</f>
        <v>#REF!</v>
      </c>
      <c r="B358">
        <v>354</v>
      </c>
      <c r="E358" t="e">
        <f>#REF!</f>
        <v>#REF!</v>
      </c>
      <c r="F358">
        <v>814</v>
      </c>
      <c r="K358" t="e">
        <f>#REF!</f>
        <v>#REF!</v>
      </c>
      <c r="L358">
        <v>547</v>
      </c>
    </row>
    <row r="359" spans="1:12" x14ac:dyDescent="0.2">
      <c r="A359" t="e">
        <f>#REF!</f>
        <v>#REF!</v>
      </c>
      <c r="B359">
        <v>355</v>
      </c>
      <c r="E359" t="e">
        <f>#REF!</f>
        <v>#REF!</v>
      </c>
      <c r="F359">
        <v>815</v>
      </c>
      <c r="K359" t="e">
        <f>#REF!</f>
        <v>#REF!</v>
      </c>
      <c r="L359">
        <v>548</v>
      </c>
    </row>
    <row r="360" spans="1:12" x14ac:dyDescent="0.2">
      <c r="A360" t="e">
        <f>#REF!</f>
        <v>#REF!</v>
      </c>
      <c r="B360">
        <v>356</v>
      </c>
      <c r="E360" t="e">
        <f>#REF!</f>
        <v>#REF!</v>
      </c>
      <c r="F360">
        <v>816</v>
      </c>
      <c r="K360" t="e">
        <f>#REF!</f>
        <v>#REF!</v>
      </c>
      <c r="L360">
        <v>549</v>
      </c>
    </row>
    <row r="361" spans="1:12" x14ac:dyDescent="0.2">
      <c r="A361" t="e">
        <f>#REF!</f>
        <v>#REF!</v>
      </c>
      <c r="B361">
        <v>357</v>
      </c>
      <c r="E361" t="e">
        <f>#REF!</f>
        <v>#REF!</v>
      </c>
      <c r="F361">
        <v>817</v>
      </c>
      <c r="K361" t="e">
        <f>#REF!</f>
        <v>#REF!</v>
      </c>
      <c r="L361">
        <v>550</v>
      </c>
    </row>
    <row r="362" spans="1:12" x14ac:dyDescent="0.2">
      <c r="A362" t="e">
        <f>#REF!</f>
        <v>#REF!</v>
      </c>
      <c r="B362">
        <v>358</v>
      </c>
      <c r="E362" t="e">
        <f>#REF!</f>
        <v>#REF!</v>
      </c>
      <c r="F362">
        <v>818</v>
      </c>
      <c r="K362" t="e">
        <f>#REF!</f>
        <v>#REF!</v>
      </c>
      <c r="L362">
        <v>551</v>
      </c>
    </row>
    <row r="363" spans="1:12" x14ac:dyDescent="0.2">
      <c r="A363" t="e">
        <f>#REF!</f>
        <v>#REF!</v>
      </c>
      <c r="B363">
        <v>359</v>
      </c>
      <c r="E363" t="e">
        <f>#REF!</f>
        <v>#REF!</v>
      </c>
      <c r="F363">
        <v>819</v>
      </c>
      <c r="K363" t="e">
        <f>#REF!</f>
        <v>#REF!</v>
      </c>
      <c r="L363">
        <v>552</v>
      </c>
    </row>
    <row r="364" spans="1:12" x14ac:dyDescent="0.2">
      <c r="A364" t="e">
        <f>#REF!</f>
        <v>#REF!</v>
      </c>
      <c r="B364">
        <v>360</v>
      </c>
      <c r="E364" t="e">
        <f>#REF!</f>
        <v>#REF!</v>
      </c>
      <c r="F364">
        <v>820</v>
      </c>
      <c r="K364" t="e">
        <f>#REF!</f>
        <v>#REF!</v>
      </c>
      <c r="L364">
        <v>553</v>
      </c>
    </row>
    <row r="365" spans="1:12" x14ac:dyDescent="0.2">
      <c r="A365" t="e">
        <f>#REF!</f>
        <v>#REF!</v>
      </c>
      <c r="B365">
        <v>361</v>
      </c>
      <c r="E365" t="e">
        <f>#REF!</f>
        <v>#REF!</v>
      </c>
      <c r="F365">
        <v>821</v>
      </c>
      <c r="K365" t="e">
        <f>#REF!</f>
        <v>#REF!</v>
      </c>
      <c r="L365">
        <v>554</v>
      </c>
    </row>
    <row r="366" spans="1:12" x14ac:dyDescent="0.2">
      <c r="A366" t="e">
        <f>#REF!</f>
        <v>#REF!</v>
      </c>
      <c r="B366">
        <v>362</v>
      </c>
      <c r="E366" t="e">
        <f>#REF!</f>
        <v>#REF!</v>
      </c>
      <c r="F366">
        <v>822</v>
      </c>
      <c r="K366" t="e">
        <f>#REF!</f>
        <v>#REF!</v>
      </c>
      <c r="L366">
        <v>555</v>
      </c>
    </row>
    <row r="367" spans="1:12" x14ac:dyDescent="0.2">
      <c r="A367" t="e">
        <f>#REF!</f>
        <v>#REF!</v>
      </c>
      <c r="B367">
        <v>363</v>
      </c>
      <c r="E367" t="e">
        <f>#REF!</f>
        <v>#REF!</v>
      </c>
      <c r="F367">
        <v>823</v>
      </c>
      <c r="K367" t="e">
        <f>#REF!</f>
        <v>#REF!</v>
      </c>
      <c r="L367">
        <v>556</v>
      </c>
    </row>
    <row r="368" spans="1:12" x14ac:dyDescent="0.2">
      <c r="A368" t="e">
        <f>#REF!</f>
        <v>#REF!</v>
      </c>
      <c r="B368">
        <v>364</v>
      </c>
      <c r="E368" t="e">
        <f>#REF!</f>
        <v>#REF!</v>
      </c>
      <c r="F368">
        <v>824</v>
      </c>
      <c r="K368" t="e">
        <f>#REF!</f>
        <v>#REF!</v>
      </c>
      <c r="L368">
        <v>557</v>
      </c>
    </row>
    <row r="369" spans="1:12" x14ac:dyDescent="0.2">
      <c r="A369" t="e">
        <f>#REF!</f>
        <v>#REF!</v>
      </c>
      <c r="B369">
        <v>365</v>
      </c>
      <c r="E369" t="e">
        <f>#REF!</f>
        <v>#REF!</v>
      </c>
      <c r="F369">
        <v>825</v>
      </c>
      <c r="K369" t="e">
        <f>#REF!</f>
        <v>#REF!</v>
      </c>
      <c r="L369">
        <v>558</v>
      </c>
    </row>
    <row r="370" spans="1:12" x14ac:dyDescent="0.2">
      <c r="A370" t="e">
        <f>#REF!</f>
        <v>#REF!</v>
      </c>
      <c r="B370">
        <v>366</v>
      </c>
      <c r="E370" t="e">
        <f>#REF!</f>
        <v>#REF!</v>
      </c>
      <c r="F370">
        <v>826</v>
      </c>
      <c r="K370" t="e">
        <f>#REF!</f>
        <v>#REF!</v>
      </c>
      <c r="L370">
        <v>559</v>
      </c>
    </row>
    <row r="371" spans="1:12" x14ac:dyDescent="0.2">
      <c r="A371" t="e">
        <f>#REF!</f>
        <v>#REF!</v>
      </c>
      <c r="B371">
        <v>367</v>
      </c>
      <c r="E371" t="e">
        <f>#REF!</f>
        <v>#REF!</v>
      </c>
      <c r="F371">
        <v>827</v>
      </c>
      <c r="K371" t="e">
        <f>#REF!</f>
        <v>#REF!</v>
      </c>
      <c r="L371">
        <v>560</v>
      </c>
    </row>
    <row r="372" spans="1:12" x14ac:dyDescent="0.2">
      <c r="A372" t="e">
        <f>#REF!</f>
        <v>#REF!</v>
      </c>
      <c r="B372">
        <v>368</v>
      </c>
      <c r="E372" t="e">
        <f>#REF!</f>
        <v>#REF!</v>
      </c>
      <c r="F372">
        <v>828</v>
      </c>
      <c r="K372" t="e">
        <f>#REF!</f>
        <v>#REF!</v>
      </c>
      <c r="L372">
        <v>561</v>
      </c>
    </row>
    <row r="373" spans="1:12" x14ac:dyDescent="0.2">
      <c r="A373" t="e">
        <f>#REF!</f>
        <v>#REF!</v>
      </c>
      <c r="B373">
        <v>369</v>
      </c>
      <c r="E373" t="e">
        <f>#REF!</f>
        <v>#REF!</v>
      </c>
      <c r="F373">
        <v>829</v>
      </c>
      <c r="K373" t="e">
        <f>#REF!</f>
        <v>#REF!</v>
      </c>
      <c r="L373">
        <v>562</v>
      </c>
    </row>
    <row r="374" spans="1:12" x14ac:dyDescent="0.2">
      <c r="A374" t="e">
        <f>#REF!</f>
        <v>#REF!</v>
      </c>
      <c r="B374">
        <v>370</v>
      </c>
      <c r="E374" t="e">
        <f>#REF!</f>
        <v>#REF!</v>
      </c>
      <c r="F374">
        <v>830</v>
      </c>
      <c r="K374" t="e">
        <f>#REF!</f>
        <v>#REF!</v>
      </c>
      <c r="L374">
        <v>563</v>
      </c>
    </row>
    <row r="375" spans="1:12" x14ac:dyDescent="0.2">
      <c r="A375" t="e">
        <f>#REF!</f>
        <v>#REF!</v>
      </c>
      <c r="B375">
        <v>371</v>
      </c>
      <c r="E375" t="e">
        <f>#REF!</f>
        <v>#REF!</v>
      </c>
      <c r="F375">
        <v>831</v>
      </c>
      <c r="K375" t="e">
        <f>#REF!</f>
        <v>#REF!</v>
      </c>
      <c r="L375">
        <v>564</v>
      </c>
    </row>
    <row r="376" spans="1:12" x14ac:dyDescent="0.2">
      <c r="A376" t="e">
        <f>#REF!</f>
        <v>#REF!</v>
      </c>
      <c r="B376">
        <v>372</v>
      </c>
      <c r="E376" t="e">
        <f>#REF!</f>
        <v>#REF!</v>
      </c>
      <c r="F376">
        <v>832</v>
      </c>
      <c r="K376" t="e">
        <f>#REF!</f>
        <v>#REF!</v>
      </c>
      <c r="L376">
        <v>565</v>
      </c>
    </row>
    <row r="377" spans="1:12" x14ac:dyDescent="0.2">
      <c r="A377" t="e">
        <f>#REF!</f>
        <v>#REF!</v>
      </c>
      <c r="B377">
        <v>373</v>
      </c>
      <c r="E377" t="e">
        <f>#REF!</f>
        <v>#REF!</v>
      </c>
      <c r="F377">
        <v>833</v>
      </c>
      <c r="K377" t="e">
        <f>#REF!</f>
        <v>#REF!</v>
      </c>
      <c r="L377">
        <v>566</v>
      </c>
    </row>
    <row r="378" spans="1:12" x14ac:dyDescent="0.2">
      <c r="A378" t="e">
        <f>#REF!</f>
        <v>#REF!</v>
      </c>
      <c r="B378">
        <v>374</v>
      </c>
      <c r="E378" t="e">
        <f>#REF!</f>
        <v>#REF!</v>
      </c>
      <c r="F378">
        <v>834</v>
      </c>
      <c r="K378" t="e">
        <f>#REF!</f>
        <v>#REF!</v>
      </c>
      <c r="L378">
        <v>567</v>
      </c>
    </row>
    <row r="379" spans="1:12" x14ac:dyDescent="0.2">
      <c r="A379" t="e">
        <f>#REF!</f>
        <v>#REF!</v>
      </c>
      <c r="B379">
        <v>375</v>
      </c>
      <c r="E379" t="e">
        <f>#REF!</f>
        <v>#REF!</v>
      </c>
      <c r="F379">
        <v>835</v>
      </c>
      <c r="K379" t="e">
        <f>#REF!</f>
        <v>#REF!</v>
      </c>
      <c r="L379">
        <v>568</v>
      </c>
    </row>
    <row r="380" spans="1:12" x14ac:dyDescent="0.2">
      <c r="A380" t="e">
        <f>#REF!</f>
        <v>#REF!</v>
      </c>
      <c r="B380">
        <v>376</v>
      </c>
      <c r="E380" t="e">
        <f>#REF!</f>
        <v>#REF!</v>
      </c>
      <c r="F380">
        <v>836</v>
      </c>
      <c r="K380" t="e">
        <f>#REF!</f>
        <v>#REF!</v>
      </c>
      <c r="L380">
        <v>569</v>
      </c>
    </row>
    <row r="381" spans="1:12" x14ac:dyDescent="0.2">
      <c r="A381" t="e">
        <f>#REF!</f>
        <v>#REF!</v>
      </c>
      <c r="B381">
        <v>377</v>
      </c>
      <c r="E381" t="e">
        <f>#REF!</f>
        <v>#REF!</v>
      </c>
      <c r="F381">
        <v>837</v>
      </c>
      <c r="K381" t="e">
        <f>#REF!</f>
        <v>#REF!</v>
      </c>
      <c r="L381">
        <v>570</v>
      </c>
    </row>
    <row r="382" spans="1:12" x14ac:dyDescent="0.2">
      <c r="A382" t="e">
        <f>#REF!</f>
        <v>#REF!</v>
      </c>
      <c r="B382">
        <v>378</v>
      </c>
      <c r="E382" t="e">
        <f>#REF!</f>
        <v>#REF!</v>
      </c>
      <c r="F382">
        <v>838</v>
      </c>
      <c r="K382" t="e">
        <f>#REF!</f>
        <v>#REF!</v>
      </c>
      <c r="L382">
        <v>571</v>
      </c>
    </row>
    <row r="383" spans="1:12" x14ac:dyDescent="0.2">
      <c r="A383" t="e">
        <f>#REF!</f>
        <v>#REF!</v>
      </c>
      <c r="B383">
        <v>379</v>
      </c>
      <c r="E383" t="e">
        <f>#REF!</f>
        <v>#REF!</v>
      </c>
      <c r="F383">
        <v>839</v>
      </c>
      <c r="K383" t="e">
        <f>#REF!</f>
        <v>#REF!</v>
      </c>
      <c r="L383">
        <v>572</v>
      </c>
    </row>
    <row r="384" spans="1:12" x14ac:dyDescent="0.2">
      <c r="A384" t="e">
        <f>#REF!</f>
        <v>#REF!</v>
      </c>
      <c r="B384">
        <v>380</v>
      </c>
      <c r="E384" t="e">
        <f>#REF!</f>
        <v>#REF!</v>
      </c>
      <c r="F384">
        <v>840</v>
      </c>
      <c r="K384" t="e">
        <f>#REF!</f>
        <v>#REF!</v>
      </c>
      <c r="L384">
        <v>573</v>
      </c>
    </row>
    <row r="385" spans="1:12" x14ac:dyDescent="0.2">
      <c r="A385" t="e">
        <f>#REF!</f>
        <v>#REF!</v>
      </c>
      <c r="B385">
        <v>381</v>
      </c>
      <c r="E385" t="e">
        <f>#REF!</f>
        <v>#REF!</v>
      </c>
      <c r="F385">
        <v>841</v>
      </c>
      <c r="K385" t="e">
        <f>#REF!</f>
        <v>#REF!</v>
      </c>
      <c r="L385">
        <v>574</v>
      </c>
    </row>
    <row r="386" spans="1:12" x14ac:dyDescent="0.2">
      <c r="A386" t="e">
        <f>#REF!</f>
        <v>#REF!</v>
      </c>
      <c r="B386">
        <v>382</v>
      </c>
      <c r="E386" t="e">
        <f>#REF!</f>
        <v>#REF!</v>
      </c>
      <c r="F386">
        <v>842</v>
      </c>
      <c r="K386" t="e">
        <f>#REF!</f>
        <v>#REF!</v>
      </c>
      <c r="L386">
        <v>575</v>
      </c>
    </row>
    <row r="387" spans="1:12" x14ac:dyDescent="0.2">
      <c r="A387" t="e">
        <f>#REF!</f>
        <v>#REF!</v>
      </c>
      <c r="B387">
        <v>383</v>
      </c>
      <c r="E387" t="e">
        <f>#REF!</f>
        <v>#REF!</v>
      </c>
      <c r="F387">
        <v>843</v>
      </c>
      <c r="K387" t="e">
        <f>#REF!</f>
        <v>#REF!</v>
      </c>
      <c r="L387">
        <v>576</v>
      </c>
    </row>
    <row r="388" spans="1:12" x14ac:dyDescent="0.2">
      <c r="A388" t="e">
        <f>#REF!</f>
        <v>#REF!</v>
      </c>
      <c r="B388">
        <v>384</v>
      </c>
      <c r="E388" t="e">
        <f>#REF!</f>
        <v>#REF!</v>
      </c>
      <c r="F388">
        <v>844</v>
      </c>
      <c r="K388" t="e">
        <f>#REF!</f>
        <v>#REF!</v>
      </c>
      <c r="L388">
        <v>577</v>
      </c>
    </row>
    <row r="389" spans="1:12" x14ac:dyDescent="0.2">
      <c r="A389" t="e">
        <f>#REF!</f>
        <v>#REF!</v>
      </c>
      <c r="B389">
        <v>385</v>
      </c>
      <c r="E389" t="e">
        <f>#REF!</f>
        <v>#REF!</v>
      </c>
      <c r="F389">
        <v>845</v>
      </c>
      <c r="K389" t="e">
        <f>#REF!</f>
        <v>#REF!</v>
      </c>
      <c r="L389">
        <v>578</v>
      </c>
    </row>
    <row r="390" spans="1:12" x14ac:dyDescent="0.2">
      <c r="A390" t="e">
        <f>#REF!</f>
        <v>#REF!</v>
      </c>
      <c r="B390">
        <v>386</v>
      </c>
      <c r="E390" t="e">
        <f>#REF!</f>
        <v>#REF!</v>
      </c>
      <c r="F390">
        <v>846</v>
      </c>
      <c r="K390" t="e">
        <f>#REF!</f>
        <v>#REF!</v>
      </c>
      <c r="L390">
        <v>579</v>
      </c>
    </row>
    <row r="391" spans="1:12" x14ac:dyDescent="0.2">
      <c r="A391" t="e">
        <f>#REF!</f>
        <v>#REF!</v>
      </c>
      <c r="B391">
        <v>387</v>
      </c>
      <c r="E391" t="e">
        <f>#REF!</f>
        <v>#REF!</v>
      </c>
      <c r="F391">
        <v>847</v>
      </c>
      <c r="K391" t="e">
        <f>#REF!</f>
        <v>#REF!</v>
      </c>
      <c r="L391">
        <v>580</v>
      </c>
    </row>
    <row r="392" spans="1:12" x14ac:dyDescent="0.2">
      <c r="A392" t="e">
        <f>#REF!</f>
        <v>#REF!</v>
      </c>
      <c r="B392">
        <v>388</v>
      </c>
      <c r="E392" t="e">
        <f>#REF!</f>
        <v>#REF!</v>
      </c>
      <c r="F392">
        <v>848</v>
      </c>
      <c r="K392" t="e">
        <f>#REF!</f>
        <v>#REF!</v>
      </c>
      <c r="L392">
        <v>581</v>
      </c>
    </row>
    <row r="393" spans="1:12" x14ac:dyDescent="0.2">
      <c r="A393" t="e">
        <f>#REF!</f>
        <v>#REF!</v>
      </c>
      <c r="B393">
        <v>389</v>
      </c>
      <c r="E393" t="e">
        <f>#REF!</f>
        <v>#REF!</v>
      </c>
      <c r="F393">
        <v>849</v>
      </c>
      <c r="K393" t="e">
        <f>#REF!</f>
        <v>#REF!</v>
      </c>
      <c r="L393">
        <v>582</v>
      </c>
    </row>
    <row r="394" spans="1:12" x14ac:dyDescent="0.2">
      <c r="A394" t="e">
        <f>#REF!</f>
        <v>#REF!</v>
      </c>
      <c r="B394">
        <v>390</v>
      </c>
      <c r="E394" t="e">
        <f>#REF!</f>
        <v>#REF!</v>
      </c>
      <c r="F394">
        <v>850</v>
      </c>
      <c r="K394" t="e">
        <f>#REF!</f>
        <v>#REF!</v>
      </c>
      <c r="L394">
        <v>583</v>
      </c>
    </row>
    <row r="395" spans="1:12" x14ac:dyDescent="0.2">
      <c r="A395" t="e">
        <f>#REF!</f>
        <v>#REF!</v>
      </c>
      <c r="B395">
        <v>391</v>
      </c>
      <c r="E395" t="e">
        <f>#REF!</f>
        <v>#REF!</v>
      </c>
      <c r="F395">
        <v>851</v>
      </c>
      <c r="K395" t="e">
        <f>#REF!</f>
        <v>#REF!</v>
      </c>
      <c r="L395">
        <v>584</v>
      </c>
    </row>
    <row r="396" spans="1:12" x14ac:dyDescent="0.2">
      <c r="A396" t="e">
        <f>#REF!</f>
        <v>#REF!</v>
      </c>
      <c r="B396">
        <v>392</v>
      </c>
      <c r="E396" t="e">
        <f>#REF!</f>
        <v>#REF!</v>
      </c>
      <c r="F396">
        <v>852</v>
      </c>
      <c r="K396" t="e">
        <f>#REF!</f>
        <v>#REF!</v>
      </c>
      <c r="L396">
        <v>585</v>
      </c>
    </row>
    <row r="397" spans="1:12" x14ac:dyDescent="0.2">
      <c r="A397" t="e">
        <f>#REF!</f>
        <v>#REF!</v>
      </c>
      <c r="B397">
        <v>393</v>
      </c>
      <c r="E397" t="e">
        <f>#REF!</f>
        <v>#REF!</v>
      </c>
      <c r="F397">
        <v>853</v>
      </c>
      <c r="K397" t="e">
        <f>#REF!</f>
        <v>#REF!</v>
      </c>
      <c r="L397">
        <v>586</v>
      </c>
    </row>
    <row r="398" spans="1:12" x14ac:dyDescent="0.2">
      <c r="A398" t="e">
        <f>#REF!</f>
        <v>#REF!</v>
      </c>
      <c r="B398">
        <v>394</v>
      </c>
      <c r="E398" t="e">
        <f>#REF!</f>
        <v>#REF!</v>
      </c>
      <c r="F398">
        <v>854</v>
      </c>
      <c r="K398" t="e">
        <f>#REF!</f>
        <v>#REF!</v>
      </c>
      <c r="L398">
        <v>587</v>
      </c>
    </row>
    <row r="399" spans="1:12" x14ac:dyDescent="0.2">
      <c r="A399" t="e">
        <f>#REF!</f>
        <v>#REF!</v>
      </c>
      <c r="B399">
        <v>395</v>
      </c>
      <c r="E399" t="e">
        <f>#REF!</f>
        <v>#REF!</v>
      </c>
      <c r="F399">
        <v>855</v>
      </c>
      <c r="K399" t="e">
        <f>#REF!</f>
        <v>#REF!</v>
      </c>
      <c r="L399">
        <v>588</v>
      </c>
    </row>
    <row r="400" spans="1:12" x14ac:dyDescent="0.2">
      <c r="A400" t="e">
        <f>#REF!</f>
        <v>#REF!</v>
      </c>
      <c r="B400">
        <v>396</v>
      </c>
      <c r="E400" t="e">
        <f>#REF!</f>
        <v>#REF!</v>
      </c>
      <c r="F400">
        <v>856</v>
      </c>
      <c r="K400" t="e">
        <f>#REF!</f>
        <v>#REF!</v>
      </c>
      <c r="L400">
        <v>589</v>
      </c>
    </row>
    <row r="401" spans="1:12" x14ac:dyDescent="0.2">
      <c r="A401" t="e">
        <f>#REF!</f>
        <v>#REF!</v>
      </c>
      <c r="B401">
        <v>397</v>
      </c>
      <c r="E401" t="e">
        <f>#REF!</f>
        <v>#REF!</v>
      </c>
      <c r="F401">
        <v>857</v>
      </c>
      <c r="K401" t="e">
        <f>#REF!</f>
        <v>#REF!</v>
      </c>
      <c r="L401">
        <v>590</v>
      </c>
    </row>
    <row r="402" spans="1:12" x14ac:dyDescent="0.2">
      <c r="A402" t="e">
        <f>#REF!</f>
        <v>#REF!</v>
      </c>
      <c r="B402">
        <v>398</v>
      </c>
      <c r="E402" t="e">
        <f>#REF!</f>
        <v>#REF!</v>
      </c>
      <c r="F402">
        <v>858</v>
      </c>
      <c r="K402" t="e">
        <f>#REF!</f>
        <v>#REF!</v>
      </c>
      <c r="L402">
        <v>591</v>
      </c>
    </row>
    <row r="403" spans="1:12" x14ac:dyDescent="0.2">
      <c r="A403" t="e">
        <f>#REF!</f>
        <v>#REF!</v>
      </c>
      <c r="B403">
        <v>399</v>
      </c>
      <c r="E403" t="e">
        <f>#REF!</f>
        <v>#REF!</v>
      </c>
      <c r="F403">
        <v>859</v>
      </c>
      <c r="K403" t="e">
        <f>#REF!</f>
        <v>#REF!</v>
      </c>
      <c r="L403">
        <v>592</v>
      </c>
    </row>
    <row r="404" spans="1:12" x14ac:dyDescent="0.2">
      <c r="A404" t="e">
        <f>#REF!</f>
        <v>#REF!</v>
      </c>
      <c r="B404">
        <v>400</v>
      </c>
      <c r="E404" t="e">
        <f>#REF!</f>
        <v>#REF!</v>
      </c>
      <c r="F404">
        <v>860</v>
      </c>
      <c r="K404" t="e">
        <f>#REF!</f>
        <v>#REF!</v>
      </c>
      <c r="L404">
        <v>593</v>
      </c>
    </row>
    <row r="405" spans="1:12" x14ac:dyDescent="0.2">
      <c r="A405" t="e">
        <f>#REF!</f>
        <v>#REF!</v>
      </c>
      <c r="B405">
        <v>401</v>
      </c>
      <c r="E405" t="e">
        <f>#REF!</f>
        <v>#REF!</v>
      </c>
      <c r="F405">
        <v>861</v>
      </c>
      <c r="K405" t="e">
        <f>#REF!</f>
        <v>#REF!</v>
      </c>
      <c r="L405">
        <v>594</v>
      </c>
    </row>
    <row r="406" spans="1:12" x14ac:dyDescent="0.2">
      <c r="A406" t="e">
        <f>#REF!</f>
        <v>#REF!</v>
      </c>
      <c r="B406">
        <v>402</v>
      </c>
      <c r="E406" t="e">
        <f>#REF!</f>
        <v>#REF!</v>
      </c>
      <c r="F406">
        <v>862</v>
      </c>
      <c r="K406" t="e">
        <f>#REF!</f>
        <v>#REF!</v>
      </c>
      <c r="L406">
        <v>595</v>
      </c>
    </row>
    <row r="407" spans="1:12" x14ac:dyDescent="0.2">
      <c r="A407" t="e">
        <f>#REF!</f>
        <v>#REF!</v>
      </c>
      <c r="B407">
        <v>403</v>
      </c>
      <c r="E407" t="e">
        <f>#REF!</f>
        <v>#REF!</v>
      </c>
      <c r="F407">
        <v>863</v>
      </c>
      <c r="K407" t="e">
        <f>#REF!</f>
        <v>#REF!</v>
      </c>
      <c r="L407">
        <v>596</v>
      </c>
    </row>
    <row r="408" spans="1:12" x14ac:dyDescent="0.2">
      <c r="A408" t="e">
        <f>#REF!</f>
        <v>#REF!</v>
      </c>
      <c r="B408">
        <v>404</v>
      </c>
      <c r="E408" t="e">
        <f>#REF!</f>
        <v>#REF!</v>
      </c>
      <c r="F408">
        <v>864</v>
      </c>
      <c r="K408" t="e">
        <f>#REF!</f>
        <v>#REF!</v>
      </c>
      <c r="L408">
        <v>597</v>
      </c>
    </row>
    <row r="409" spans="1:12" x14ac:dyDescent="0.2">
      <c r="A409" t="e">
        <f>#REF!</f>
        <v>#REF!</v>
      </c>
      <c r="B409">
        <v>405</v>
      </c>
      <c r="E409" t="e">
        <f>#REF!</f>
        <v>#REF!</v>
      </c>
      <c r="F409">
        <v>865</v>
      </c>
      <c r="K409" t="e">
        <f>#REF!</f>
        <v>#REF!</v>
      </c>
      <c r="L409">
        <v>598</v>
      </c>
    </row>
    <row r="410" spans="1:12" x14ac:dyDescent="0.2">
      <c r="A410" t="e">
        <f>#REF!</f>
        <v>#REF!</v>
      </c>
      <c r="B410">
        <v>406</v>
      </c>
      <c r="E410" t="e">
        <f>#REF!</f>
        <v>#REF!</v>
      </c>
      <c r="F410">
        <v>866</v>
      </c>
      <c r="K410" t="e">
        <f>#REF!</f>
        <v>#REF!</v>
      </c>
      <c r="L410">
        <v>599</v>
      </c>
    </row>
    <row r="411" spans="1:12" x14ac:dyDescent="0.2">
      <c r="A411" t="e">
        <f>#REF!</f>
        <v>#REF!</v>
      </c>
      <c r="B411">
        <v>407</v>
      </c>
      <c r="E411" t="e">
        <f>#REF!</f>
        <v>#REF!</v>
      </c>
      <c r="F411">
        <v>867</v>
      </c>
      <c r="K411" t="e">
        <f>#REF!</f>
        <v>#REF!</v>
      </c>
      <c r="L411">
        <v>600</v>
      </c>
    </row>
    <row r="412" spans="1:12" x14ac:dyDescent="0.2">
      <c r="A412" t="e">
        <f>#REF!</f>
        <v>#REF!</v>
      </c>
      <c r="B412">
        <v>408</v>
      </c>
      <c r="E412" t="e">
        <f>#REF!</f>
        <v>#REF!</v>
      </c>
      <c r="F412">
        <v>868</v>
      </c>
      <c r="K412" t="e">
        <f>#REF!</f>
        <v>#REF!</v>
      </c>
      <c r="L412">
        <v>601</v>
      </c>
    </row>
    <row r="413" spans="1:12" x14ac:dyDescent="0.2">
      <c r="A413" t="e">
        <f>#REF!</f>
        <v>#REF!</v>
      </c>
      <c r="B413">
        <v>409</v>
      </c>
      <c r="E413" t="e">
        <f>#REF!</f>
        <v>#REF!</v>
      </c>
      <c r="F413">
        <v>869</v>
      </c>
      <c r="K413" t="e">
        <f>#REF!</f>
        <v>#REF!</v>
      </c>
      <c r="L413">
        <v>602</v>
      </c>
    </row>
    <row r="414" spans="1:12" x14ac:dyDescent="0.2">
      <c r="A414" t="e">
        <f>#REF!</f>
        <v>#REF!</v>
      </c>
      <c r="B414">
        <v>410</v>
      </c>
      <c r="E414" t="e">
        <f>#REF!</f>
        <v>#REF!</v>
      </c>
      <c r="F414">
        <v>870</v>
      </c>
      <c r="K414" t="e">
        <f>#REF!</f>
        <v>#REF!</v>
      </c>
      <c r="L414">
        <v>603</v>
      </c>
    </row>
    <row r="415" spans="1:12" x14ac:dyDescent="0.2">
      <c r="A415" t="e">
        <f>#REF!</f>
        <v>#REF!</v>
      </c>
      <c r="B415">
        <v>411</v>
      </c>
      <c r="E415" t="e">
        <f>#REF!</f>
        <v>#REF!</v>
      </c>
      <c r="F415">
        <v>871</v>
      </c>
      <c r="K415" t="e">
        <f>#REF!</f>
        <v>#REF!</v>
      </c>
      <c r="L415">
        <v>604</v>
      </c>
    </row>
    <row r="416" spans="1:12" x14ac:dyDescent="0.2">
      <c r="A416" t="e">
        <f>#REF!</f>
        <v>#REF!</v>
      </c>
      <c r="B416">
        <v>412</v>
      </c>
      <c r="E416" t="e">
        <f>#REF!</f>
        <v>#REF!</v>
      </c>
      <c r="F416">
        <v>872</v>
      </c>
      <c r="K416" t="e">
        <f>#REF!</f>
        <v>#REF!</v>
      </c>
      <c r="L416">
        <v>605</v>
      </c>
    </row>
    <row r="417" spans="1:12" x14ac:dyDescent="0.2">
      <c r="A417" t="e">
        <f>#REF!</f>
        <v>#REF!</v>
      </c>
      <c r="B417">
        <v>413</v>
      </c>
      <c r="E417" t="e">
        <f>#REF!</f>
        <v>#REF!</v>
      </c>
      <c r="F417">
        <v>873</v>
      </c>
      <c r="K417" t="e">
        <f>#REF!</f>
        <v>#REF!</v>
      </c>
      <c r="L417">
        <v>606</v>
      </c>
    </row>
    <row r="418" spans="1:12" x14ac:dyDescent="0.2">
      <c r="A418" t="e">
        <f>#REF!</f>
        <v>#REF!</v>
      </c>
      <c r="B418">
        <v>414</v>
      </c>
      <c r="E418" t="e">
        <f>#REF!</f>
        <v>#REF!</v>
      </c>
      <c r="F418">
        <v>874</v>
      </c>
      <c r="K418" t="e">
        <f>#REF!</f>
        <v>#REF!</v>
      </c>
      <c r="L418">
        <v>607</v>
      </c>
    </row>
    <row r="419" spans="1:12" x14ac:dyDescent="0.2">
      <c r="A419" t="e">
        <f>#REF!</f>
        <v>#REF!</v>
      </c>
      <c r="B419">
        <v>415</v>
      </c>
      <c r="E419" t="e">
        <f>#REF!</f>
        <v>#REF!</v>
      </c>
      <c r="F419">
        <v>875</v>
      </c>
      <c r="K419" t="e">
        <f>#REF!</f>
        <v>#REF!</v>
      </c>
      <c r="L419">
        <v>608</v>
      </c>
    </row>
    <row r="420" spans="1:12" x14ac:dyDescent="0.2">
      <c r="A420" t="e">
        <f>#REF!</f>
        <v>#REF!</v>
      </c>
      <c r="B420">
        <v>416</v>
      </c>
      <c r="E420" t="e">
        <f>#REF!</f>
        <v>#REF!</v>
      </c>
      <c r="F420">
        <v>876</v>
      </c>
      <c r="K420" t="e">
        <f>#REF!</f>
        <v>#REF!</v>
      </c>
      <c r="L420">
        <v>609</v>
      </c>
    </row>
    <row r="421" spans="1:12" x14ac:dyDescent="0.2">
      <c r="A421" t="e">
        <f>#REF!</f>
        <v>#REF!</v>
      </c>
      <c r="B421">
        <v>417</v>
      </c>
      <c r="E421" t="e">
        <f>#REF!</f>
        <v>#REF!</v>
      </c>
      <c r="F421">
        <v>877</v>
      </c>
      <c r="K421" t="e">
        <f>#REF!</f>
        <v>#REF!</v>
      </c>
      <c r="L421">
        <v>610</v>
      </c>
    </row>
    <row r="422" spans="1:12" x14ac:dyDescent="0.2">
      <c r="A422" t="e">
        <f>#REF!</f>
        <v>#REF!</v>
      </c>
      <c r="B422">
        <v>418</v>
      </c>
      <c r="E422" t="e">
        <f>#REF!</f>
        <v>#REF!</v>
      </c>
      <c r="F422">
        <v>878</v>
      </c>
      <c r="K422" t="e">
        <f>#REF!</f>
        <v>#REF!</v>
      </c>
      <c r="L422">
        <v>611</v>
      </c>
    </row>
    <row r="423" spans="1:12" x14ac:dyDescent="0.2">
      <c r="A423" t="e">
        <f>#REF!</f>
        <v>#REF!</v>
      </c>
      <c r="B423">
        <v>419</v>
      </c>
      <c r="E423" t="e">
        <f>#REF!</f>
        <v>#REF!</v>
      </c>
      <c r="F423">
        <v>879</v>
      </c>
      <c r="K423" t="e">
        <f>#REF!</f>
        <v>#REF!</v>
      </c>
      <c r="L423">
        <v>612</v>
      </c>
    </row>
    <row r="424" spans="1:12" x14ac:dyDescent="0.2">
      <c r="A424" t="e">
        <f>#REF!</f>
        <v>#REF!</v>
      </c>
      <c r="B424">
        <v>420</v>
      </c>
      <c r="E424" t="e">
        <f>#REF!</f>
        <v>#REF!</v>
      </c>
      <c r="F424">
        <v>880</v>
      </c>
      <c r="K424" t="e">
        <f>#REF!</f>
        <v>#REF!</v>
      </c>
      <c r="L424">
        <v>613</v>
      </c>
    </row>
    <row r="425" spans="1:12" x14ac:dyDescent="0.2">
      <c r="A425" t="e">
        <f>#REF!</f>
        <v>#REF!</v>
      </c>
      <c r="B425">
        <v>421</v>
      </c>
      <c r="E425" t="e">
        <f>#REF!</f>
        <v>#REF!</v>
      </c>
      <c r="F425">
        <v>881</v>
      </c>
      <c r="K425" t="e">
        <f>#REF!</f>
        <v>#REF!</v>
      </c>
      <c r="L425">
        <v>614</v>
      </c>
    </row>
    <row r="426" spans="1:12" x14ac:dyDescent="0.2">
      <c r="A426" t="e">
        <f>#REF!</f>
        <v>#REF!</v>
      </c>
      <c r="B426">
        <v>422</v>
      </c>
      <c r="E426" t="e">
        <f>#REF!</f>
        <v>#REF!</v>
      </c>
      <c r="F426">
        <v>882</v>
      </c>
      <c r="K426" t="e">
        <f>#REF!</f>
        <v>#REF!</v>
      </c>
      <c r="L426">
        <v>615</v>
      </c>
    </row>
    <row r="427" spans="1:12" x14ac:dyDescent="0.2">
      <c r="A427" t="e">
        <f>#REF!</f>
        <v>#REF!</v>
      </c>
      <c r="B427">
        <v>423</v>
      </c>
      <c r="E427" t="e">
        <f>#REF!</f>
        <v>#REF!</v>
      </c>
      <c r="F427">
        <v>883</v>
      </c>
      <c r="K427" t="e">
        <f>#REF!</f>
        <v>#REF!</v>
      </c>
      <c r="L427">
        <v>616</v>
      </c>
    </row>
    <row r="428" spans="1:12" x14ac:dyDescent="0.2">
      <c r="A428" t="e">
        <f>#REF!</f>
        <v>#REF!</v>
      </c>
      <c r="B428">
        <v>424</v>
      </c>
      <c r="E428" t="e">
        <f>#REF!</f>
        <v>#REF!</v>
      </c>
      <c r="F428">
        <v>884</v>
      </c>
      <c r="K428" t="e">
        <f>#REF!</f>
        <v>#REF!</v>
      </c>
      <c r="L428">
        <v>617</v>
      </c>
    </row>
    <row r="429" spans="1:12" x14ac:dyDescent="0.2">
      <c r="A429" t="e">
        <f>#REF!</f>
        <v>#REF!</v>
      </c>
      <c r="B429">
        <v>425</v>
      </c>
      <c r="E429" t="e">
        <f>#REF!</f>
        <v>#REF!</v>
      </c>
      <c r="F429">
        <v>885</v>
      </c>
      <c r="K429" t="e">
        <f>#REF!</f>
        <v>#REF!</v>
      </c>
      <c r="L429">
        <v>618</v>
      </c>
    </row>
    <row r="430" spans="1:12" x14ac:dyDescent="0.2">
      <c r="A430" t="e">
        <f>#REF!</f>
        <v>#REF!</v>
      </c>
      <c r="B430">
        <v>426</v>
      </c>
      <c r="E430" t="e">
        <f>#REF!</f>
        <v>#REF!</v>
      </c>
      <c r="F430">
        <v>886</v>
      </c>
      <c r="K430" t="e">
        <f>#REF!</f>
        <v>#REF!</v>
      </c>
      <c r="L430">
        <v>619</v>
      </c>
    </row>
    <row r="431" spans="1:12" x14ac:dyDescent="0.2">
      <c r="A431" t="e">
        <f>#REF!</f>
        <v>#REF!</v>
      </c>
      <c r="B431">
        <v>427</v>
      </c>
      <c r="E431" t="e">
        <f>#REF!</f>
        <v>#REF!</v>
      </c>
      <c r="F431">
        <v>887</v>
      </c>
      <c r="K431" t="e">
        <f>#REF!</f>
        <v>#REF!</v>
      </c>
      <c r="L431">
        <v>620</v>
      </c>
    </row>
    <row r="432" spans="1:12" x14ac:dyDescent="0.2">
      <c r="A432" t="e">
        <f>#REF!</f>
        <v>#REF!</v>
      </c>
      <c r="B432">
        <v>428</v>
      </c>
      <c r="E432" t="e">
        <f>#REF!</f>
        <v>#REF!</v>
      </c>
      <c r="F432">
        <v>888</v>
      </c>
      <c r="K432" t="e">
        <f>#REF!</f>
        <v>#REF!</v>
      </c>
      <c r="L432">
        <v>621</v>
      </c>
    </row>
    <row r="433" spans="1:12" x14ac:dyDescent="0.2">
      <c r="A433" t="e">
        <f>#REF!</f>
        <v>#REF!</v>
      </c>
      <c r="B433">
        <v>429</v>
      </c>
      <c r="E433" t="e">
        <f>#REF!</f>
        <v>#REF!</v>
      </c>
      <c r="F433">
        <v>889</v>
      </c>
      <c r="K433" t="e">
        <f>#REF!</f>
        <v>#REF!</v>
      </c>
      <c r="L433">
        <v>622</v>
      </c>
    </row>
    <row r="434" spans="1:12" x14ac:dyDescent="0.2">
      <c r="A434" t="e">
        <f>#REF!</f>
        <v>#REF!</v>
      </c>
      <c r="B434">
        <v>430</v>
      </c>
      <c r="E434" t="e">
        <f>#REF!</f>
        <v>#REF!</v>
      </c>
      <c r="F434">
        <v>890</v>
      </c>
      <c r="K434" t="e">
        <f>#REF!</f>
        <v>#REF!</v>
      </c>
      <c r="L434">
        <v>623</v>
      </c>
    </row>
    <row r="435" spans="1:12" x14ac:dyDescent="0.2">
      <c r="A435" t="e">
        <f>#REF!</f>
        <v>#REF!</v>
      </c>
      <c r="B435">
        <v>431</v>
      </c>
      <c r="E435" t="e">
        <f>#REF!</f>
        <v>#REF!</v>
      </c>
      <c r="F435">
        <v>891</v>
      </c>
      <c r="K435" t="e">
        <f>#REF!</f>
        <v>#REF!</v>
      </c>
      <c r="L435">
        <v>624</v>
      </c>
    </row>
    <row r="436" spans="1:12" x14ac:dyDescent="0.2">
      <c r="A436" t="e">
        <f>#REF!</f>
        <v>#REF!</v>
      </c>
      <c r="B436">
        <v>432</v>
      </c>
      <c r="E436" t="e">
        <f>#REF!</f>
        <v>#REF!</v>
      </c>
      <c r="F436">
        <v>892</v>
      </c>
      <c r="K436" t="e">
        <f>#REF!</f>
        <v>#REF!</v>
      </c>
      <c r="L436">
        <v>625</v>
      </c>
    </row>
    <row r="437" spans="1:12" x14ac:dyDescent="0.2">
      <c r="A437" t="e">
        <f>#REF!</f>
        <v>#REF!</v>
      </c>
      <c r="B437">
        <v>433</v>
      </c>
      <c r="E437" t="e">
        <f>#REF!</f>
        <v>#REF!</v>
      </c>
      <c r="F437">
        <v>893</v>
      </c>
      <c r="K437" t="e">
        <f>#REF!</f>
        <v>#REF!</v>
      </c>
      <c r="L437">
        <v>626</v>
      </c>
    </row>
    <row r="438" spans="1:12" x14ac:dyDescent="0.2">
      <c r="A438" t="e">
        <f>#REF!</f>
        <v>#REF!</v>
      </c>
      <c r="B438">
        <v>434</v>
      </c>
      <c r="E438" t="e">
        <f>#REF!</f>
        <v>#REF!</v>
      </c>
      <c r="F438">
        <v>894</v>
      </c>
      <c r="K438" t="e">
        <f>#REF!</f>
        <v>#REF!</v>
      </c>
      <c r="L438">
        <v>627</v>
      </c>
    </row>
    <row r="439" spans="1:12" x14ac:dyDescent="0.2">
      <c r="A439" t="e">
        <f>#REF!</f>
        <v>#REF!</v>
      </c>
      <c r="B439">
        <v>435</v>
      </c>
      <c r="E439" t="e">
        <f>#REF!</f>
        <v>#REF!</v>
      </c>
      <c r="F439">
        <v>895</v>
      </c>
      <c r="K439" t="e">
        <f>#REF!</f>
        <v>#REF!</v>
      </c>
      <c r="L439">
        <v>628</v>
      </c>
    </row>
    <row r="440" spans="1:12" x14ac:dyDescent="0.2">
      <c r="A440" t="e">
        <f>#REF!</f>
        <v>#REF!</v>
      </c>
      <c r="B440">
        <v>436</v>
      </c>
      <c r="E440" t="e">
        <f>#REF!</f>
        <v>#REF!</v>
      </c>
      <c r="F440">
        <v>896</v>
      </c>
      <c r="K440" t="e">
        <f>#REF!</f>
        <v>#REF!</v>
      </c>
      <c r="L440">
        <v>629</v>
      </c>
    </row>
    <row r="441" spans="1:12" x14ac:dyDescent="0.2">
      <c r="A441" t="e">
        <f>#REF!</f>
        <v>#REF!</v>
      </c>
      <c r="B441">
        <v>437</v>
      </c>
      <c r="E441" t="e">
        <f>#REF!</f>
        <v>#REF!</v>
      </c>
      <c r="F441">
        <v>897</v>
      </c>
      <c r="K441" t="e">
        <f>#REF!</f>
        <v>#REF!</v>
      </c>
      <c r="L441">
        <v>630</v>
      </c>
    </row>
    <row r="442" spans="1:12" x14ac:dyDescent="0.2">
      <c r="A442" t="e">
        <f>#REF!</f>
        <v>#REF!</v>
      </c>
      <c r="B442">
        <v>438</v>
      </c>
      <c r="E442" t="e">
        <f>#REF!</f>
        <v>#REF!</v>
      </c>
      <c r="F442">
        <v>898</v>
      </c>
      <c r="K442" t="e">
        <f>#REF!</f>
        <v>#REF!</v>
      </c>
      <c r="L442">
        <v>631</v>
      </c>
    </row>
    <row r="443" spans="1:12" x14ac:dyDescent="0.2">
      <c r="A443" t="e">
        <f>#REF!</f>
        <v>#REF!</v>
      </c>
      <c r="B443">
        <v>439</v>
      </c>
      <c r="E443" t="e">
        <f>#REF!</f>
        <v>#REF!</v>
      </c>
      <c r="F443">
        <v>899</v>
      </c>
      <c r="K443" t="e">
        <f>#REF!</f>
        <v>#REF!</v>
      </c>
      <c r="L443">
        <v>632</v>
      </c>
    </row>
    <row r="444" spans="1:12" x14ac:dyDescent="0.2">
      <c r="A444" t="e">
        <f>#REF!</f>
        <v>#REF!</v>
      </c>
      <c r="B444">
        <v>440</v>
      </c>
      <c r="E444" t="e">
        <f>#REF!</f>
        <v>#REF!</v>
      </c>
      <c r="F444">
        <v>900</v>
      </c>
      <c r="K444" t="e">
        <f>#REF!</f>
        <v>#REF!</v>
      </c>
      <c r="L444">
        <v>633</v>
      </c>
    </row>
    <row r="445" spans="1:12" x14ac:dyDescent="0.2">
      <c r="A445" t="e">
        <f>#REF!</f>
        <v>#REF!</v>
      </c>
      <c r="B445">
        <v>441</v>
      </c>
      <c r="E445" t="e">
        <f>#REF!</f>
        <v>#REF!</v>
      </c>
      <c r="F445">
        <v>901</v>
      </c>
      <c r="K445" t="e">
        <f>#REF!</f>
        <v>#REF!</v>
      </c>
      <c r="L445">
        <v>634</v>
      </c>
    </row>
    <row r="446" spans="1:12" x14ac:dyDescent="0.2">
      <c r="A446" t="e">
        <f>#REF!</f>
        <v>#REF!</v>
      </c>
      <c r="B446">
        <v>442</v>
      </c>
      <c r="E446" t="e">
        <f>#REF!</f>
        <v>#REF!</v>
      </c>
      <c r="F446">
        <v>902</v>
      </c>
      <c r="K446" t="e">
        <f>#REF!</f>
        <v>#REF!</v>
      </c>
      <c r="L446">
        <v>635</v>
      </c>
    </row>
    <row r="447" spans="1:12" x14ac:dyDescent="0.2">
      <c r="A447" t="e">
        <f>#REF!</f>
        <v>#REF!</v>
      </c>
      <c r="B447">
        <v>443</v>
      </c>
      <c r="E447" t="e">
        <f>#REF!</f>
        <v>#REF!</v>
      </c>
      <c r="F447">
        <v>903</v>
      </c>
      <c r="K447" t="e">
        <f>#REF!</f>
        <v>#REF!</v>
      </c>
      <c r="L447">
        <v>636</v>
      </c>
    </row>
    <row r="448" spans="1:12" x14ac:dyDescent="0.2">
      <c r="A448" t="e">
        <f>#REF!</f>
        <v>#REF!</v>
      </c>
      <c r="B448">
        <v>444</v>
      </c>
      <c r="E448" t="e">
        <f>#REF!</f>
        <v>#REF!</v>
      </c>
      <c r="F448">
        <v>904</v>
      </c>
      <c r="K448" t="e">
        <f>#REF!</f>
        <v>#REF!</v>
      </c>
      <c r="L448">
        <v>637</v>
      </c>
    </row>
    <row r="449" spans="1:12" x14ac:dyDescent="0.2">
      <c r="A449" t="e">
        <f>#REF!</f>
        <v>#REF!</v>
      </c>
      <c r="B449">
        <v>445</v>
      </c>
      <c r="E449" t="e">
        <f>#REF!</f>
        <v>#REF!</v>
      </c>
      <c r="F449">
        <v>905</v>
      </c>
      <c r="K449" t="e">
        <f>#REF!</f>
        <v>#REF!</v>
      </c>
      <c r="L449">
        <v>638</v>
      </c>
    </row>
    <row r="450" spans="1:12" x14ac:dyDescent="0.2">
      <c r="A450" t="e">
        <f>#REF!</f>
        <v>#REF!</v>
      </c>
      <c r="B450">
        <v>446</v>
      </c>
      <c r="E450" t="e">
        <f>#REF!</f>
        <v>#REF!</v>
      </c>
      <c r="F450">
        <v>906</v>
      </c>
      <c r="K450" t="e">
        <f>#REF!</f>
        <v>#REF!</v>
      </c>
      <c r="L450">
        <v>639</v>
      </c>
    </row>
    <row r="451" spans="1:12" x14ac:dyDescent="0.2">
      <c r="A451" t="e">
        <f>#REF!</f>
        <v>#REF!</v>
      </c>
      <c r="B451">
        <v>6834</v>
      </c>
      <c r="E451" t="e">
        <f>#REF!</f>
        <v>#REF!</v>
      </c>
      <c r="F451">
        <v>907</v>
      </c>
      <c r="K451" t="e">
        <f>#REF!</f>
        <v>#REF!</v>
      </c>
      <c r="L451">
        <v>640</v>
      </c>
    </row>
    <row r="452" spans="1:12" x14ac:dyDescent="0.2">
      <c r="E452" t="e">
        <f>#REF!</f>
        <v>#REF!</v>
      </c>
      <c r="F452">
        <v>908</v>
      </c>
      <c r="K452" t="e">
        <f>#REF!</f>
        <v>#REF!</v>
      </c>
      <c r="L452">
        <v>641</v>
      </c>
    </row>
    <row r="453" spans="1:12" x14ac:dyDescent="0.2">
      <c r="E453" t="e">
        <f>#REF!</f>
        <v>#REF!</v>
      </c>
      <c r="F453">
        <v>909</v>
      </c>
      <c r="K453" t="e">
        <f>#REF!</f>
        <v>#REF!</v>
      </c>
      <c r="L453">
        <v>642</v>
      </c>
    </row>
    <row r="454" spans="1:12" x14ac:dyDescent="0.2">
      <c r="E454" t="e">
        <f>#REF!</f>
        <v>#REF!</v>
      </c>
      <c r="F454">
        <v>910</v>
      </c>
      <c r="K454" t="e">
        <f>#REF!</f>
        <v>#REF!</v>
      </c>
      <c r="L454">
        <v>643</v>
      </c>
    </row>
    <row r="455" spans="1:12" x14ac:dyDescent="0.2">
      <c r="E455" t="e">
        <f>#REF!</f>
        <v>#REF!</v>
      </c>
      <c r="F455">
        <v>911</v>
      </c>
      <c r="K455" t="e">
        <f>#REF!</f>
        <v>#REF!</v>
      </c>
      <c r="L455">
        <v>644</v>
      </c>
    </row>
    <row r="456" spans="1:12" x14ac:dyDescent="0.2">
      <c r="E456" t="e">
        <f>#REF!</f>
        <v>#REF!</v>
      </c>
      <c r="F456">
        <v>912</v>
      </c>
      <c r="K456" t="e">
        <f>#REF!</f>
        <v>#REF!</v>
      </c>
      <c r="L456">
        <v>645</v>
      </c>
    </row>
    <row r="457" spans="1:12" x14ac:dyDescent="0.2">
      <c r="E457" t="e">
        <f>#REF!</f>
        <v>#REF!</v>
      </c>
      <c r="F457">
        <v>913</v>
      </c>
      <c r="K457" t="e">
        <f>#REF!</f>
        <v>#REF!</v>
      </c>
      <c r="L457">
        <v>646</v>
      </c>
    </row>
    <row r="458" spans="1:12" x14ac:dyDescent="0.2">
      <c r="E458" t="e">
        <f>#REF!</f>
        <v>#REF!</v>
      </c>
      <c r="F458">
        <v>914</v>
      </c>
      <c r="K458" t="e">
        <f>#REF!</f>
        <v>#REF!</v>
      </c>
      <c r="L458">
        <v>647</v>
      </c>
    </row>
    <row r="459" spans="1:12" x14ac:dyDescent="0.2">
      <c r="E459" t="e">
        <f>#REF!</f>
        <v>#REF!</v>
      </c>
      <c r="F459">
        <v>915</v>
      </c>
      <c r="K459" t="e">
        <f>#REF!</f>
        <v>#REF!</v>
      </c>
      <c r="L459">
        <v>648</v>
      </c>
    </row>
    <row r="460" spans="1:12" x14ac:dyDescent="0.2">
      <c r="E460" t="e">
        <f>#REF!</f>
        <v>#REF!</v>
      </c>
      <c r="F460">
        <v>916</v>
      </c>
      <c r="K460" t="e">
        <f>#REF!</f>
        <v>#REF!</v>
      </c>
      <c r="L460">
        <v>649</v>
      </c>
    </row>
    <row r="461" spans="1:12" x14ac:dyDescent="0.2">
      <c r="E461" t="e">
        <f>#REF!</f>
        <v>#REF!</v>
      </c>
      <c r="F461">
        <v>917</v>
      </c>
      <c r="K461" t="e">
        <f>#REF!</f>
        <v>#REF!</v>
      </c>
      <c r="L461">
        <v>650</v>
      </c>
    </row>
    <row r="462" spans="1:12" x14ac:dyDescent="0.2">
      <c r="E462" t="e">
        <f>#REF!</f>
        <v>#REF!</v>
      </c>
      <c r="F462">
        <v>918</v>
      </c>
      <c r="K462" t="e">
        <f>#REF!</f>
        <v>#REF!</v>
      </c>
      <c r="L462">
        <v>651</v>
      </c>
    </row>
    <row r="463" spans="1:12" x14ac:dyDescent="0.2">
      <c r="E463" t="e">
        <f>#REF!</f>
        <v>#REF!</v>
      </c>
      <c r="F463">
        <v>919</v>
      </c>
      <c r="K463" t="e">
        <f>#REF!</f>
        <v>#REF!</v>
      </c>
      <c r="L463">
        <v>652</v>
      </c>
    </row>
    <row r="464" spans="1:12" x14ac:dyDescent="0.2">
      <c r="E464" t="e">
        <f>#REF!</f>
        <v>#REF!</v>
      </c>
      <c r="F464">
        <v>920</v>
      </c>
      <c r="K464" t="e">
        <f>#REF!</f>
        <v>#REF!</v>
      </c>
      <c r="L464">
        <v>653</v>
      </c>
    </row>
    <row r="465" spans="5:12" x14ac:dyDescent="0.2">
      <c r="E465" t="e">
        <f>#REF!</f>
        <v>#REF!</v>
      </c>
      <c r="F465">
        <v>921</v>
      </c>
      <c r="K465" t="e">
        <f>#REF!</f>
        <v>#REF!</v>
      </c>
      <c r="L465">
        <v>654</v>
      </c>
    </row>
    <row r="466" spans="5:12" x14ac:dyDescent="0.2">
      <c r="E466" t="e">
        <f>#REF!</f>
        <v>#REF!</v>
      </c>
      <c r="F466">
        <v>922</v>
      </c>
      <c r="K466" t="e">
        <f>#REF!</f>
        <v>#REF!</v>
      </c>
      <c r="L466">
        <v>655</v>
      </c>
    </row>
    <row r="467" spans="5:12" x14ac:dyDescent="0.2">
      <c r="E467" t="e">
        <f>#REF!</f>
        <v>#REF!</v>
      </c>
      <c r="F467">
        <v>923</v>
      </c>
      <c r="K467" t="e">
        <f>#REF!</f>
        <v>#REF!</v>
      </c>
      <c r="L467">
        <v>656</v>
      </c>
    </row>
    <row r="468" spans="5:12" x14ac:dyDescent="0.2">
      <c r="E468" t="e">
        <f>#REF!</f>
        <v>#REF!</v>
      </c>
      <c r="F468">
        <v>924</v>
      </c>
      <c r="K468" t="e">
        <f>#REF!</f>
        <v>#REF!</v>
      </c>
      <c r="L468">
        <v>657</v>
      </c>
    </row>
    <row r="469" spans="5:12" x14ac:dyDescent="0.2">
      <c r="E469" t="e">
        <f>#REF!</f>
        <v>#REF!</v>
      </c>
      <c r="F469">
        <v>925</v>
      </c>
      <c r="K469" t="e">
        <f>#REF!</f>
        <v>#REF!</v>
      </c>
      <c r="L469">
        <v>658</v>
      </c>
    </row>
    <row r="470" spans="5:12" x14ac:dyDescent="0.2">
      <c r="E470" t="e">
        <f>#REF!</f>
        <v>#REF!</v>
      </c>
      <c r="F470">
        <v>926</v>
      </c>
      <c r="K470" t="e">
        <f>#REF!</f>
        <v>#REF!</v>
      </c>
      <c r="L470">
        <v>659</v>
      </c>
    </row>
    <row r="471" spans="5:12" x14ac:dyDescent="0.2">
      <c r="E471" t="e">
        <f>#REF!</f>
        <v>#REF!</v>
      </c>
      <c r="F471">
        <v>927</v>
      </c>
      <c r="K471" t="e">
        <f>#REF!</f>
        <v>#REF!</v>
      </c>
      <c r="L471">
        <v>660</v>
      </c>
    </row>
    <row r="472" spans="5:12" x14ac:dyDescent="0.2">
      <c r="E472" t="e">
        <f>#REF!</f>
        <v>#REF!</v>
      </c>
      <c r="F472">
        <v>928</v>
      </c>
      <c r="K472" t="e">
        <f>#REF!</f>
        <v>#REF!</v>
      </c>
      <c r="L472">
        <v>661</v>
      </c>
    </row>
    <row r="473" spans="5:12" x14ac:dyDescent="0.2">
      <c r="E473" t="e">
        <f>#REF!</f>
        <v>#REF!</v>
      </c>
      <c r="F473">
        <v>929</v>
      </c>
      <c r="K473" t="e">
        <f>#REF!</f>
        <v>#REF!</v>
      </c>
      <c r="L473">
        <v>662</v>
      </c>
    </row>
    <row r="474" spans="5:12" x14ac:dyDescent="0.2">
      <c r="E474" t="e">
        <f>#REF!</f>
        <v>#REF!</v>
      </c>
      <c r="F474">
        <v>930</v>
      </c>
      <c r="K474" t="e">
        <f>#REF!</f>
        <v>#REF!</v>
      </c>
      <c r="L474">
        <v>663</v>
      </c>
    </row>
    <row r="475" spans="5:12" x14ac:dyDescent="0.2">
      <c r="E475" t="e">
        <f>#REF!</f>
        <v>#REF!</v>
      </c>
      <c r="F475">
        <v>931</v>
      </c>
      <c r="K475" t="e">
        <f>#REF!</f>
        <v>#REF!</v>
      </c>
      <c r="L475">
        <v>664</v>
      </c>
    </row>
    <row r="476" spans="5:12" x14ac:dyDescent="0.2">
      <c r="E476" t="e">
        <f>#REF!</f>
        <v>#REF!</v>
      </c>
      <c r="F476">
        <v>932</v>
      </c>
      <c r="K476" t="e">
        <f>#REF!</f>
        <v>#REF!</v>
      </c>
      <c r="L476">
        <v>665</v>
      </c>
    </row>
    <row r="477" spans="5:12" x14ac:dyDescent="0.2">
      <c r="E477" t="e">
        <f>#REF!</f>
        <v>#REF!</v>
      </c>
      <c r="F477">
        <v>933</v>
      </c>
      <c r="K477" t="e">
        <f>#REF!</f>
        <v>#REF!</v>
      </c>
      <c r="L477">
        <v>666</v>
      </c>
    </row>
    <row r="478" spans="5:12" x14ac:dyDescent="0.2">
      <c r="E478" t="e">
        <f>#REF!</f>
        <v>#REF!</v>
      </c>
      <c r="F478">
        <v>934</v>
      </c>
      <c r="K478" t="e">
        <f>#REF!</f>
        <v>#REF!</v>
      </c>
      <c r="L478">
        <v>667</v>
      </c>
    </row>
    <row r="479" spans="5:12" x14ac:dyDescent="0.2">
      <c r="E479" t="e">
        <f>#REF!</f>
        <v>#REF!</v>
      </c>
      <c r="F479">
        <v>935</v>
      </c>
      <c r="K479" t="e">
        <f>#REF!</f>
        <v>#REF!</v>
      </c>
      <c r="L479">
        <v>668</v>
      </c>
    </row>
    <row r="480" spans="5:12" x14ac:dyDescent="0.2">
      <c r="E480" t="e">
        <f>#REF!</f>
        <v>#REF!</v>
      </c>
      <c r="F480">
        <v>936</v>
      </c>
      <c r="K480" t="e">
        <f>#REF!</f>
        <v>#REF!</v>
      </c>
      <c r="L480">
        <v>669</v>
      </c>
    </row>
    <row r="481" spans="5:12" x14ac:dyDescent="0.2">
      <c r="E481" t="e">
        <f>#REF!</f>
        <v>#REF!</v>
      </c>
      <c r="F481">
        <v>937</v>
      </c>
      <c r="K481" t="e">
        <f>#REF!</f>
        <v>#REF!</v>
      </c>
      <c r="L481">
        <v>670</v>
      </c>
    </row>
    <row r="482" spans="5:12" x14ac:dyDescent="0.2">
      <c r="E482" t="e">
        <f>#REF!</f>
        <v>#REF!</v>
      </c>
      <c r="F482">
        <v>938</v>
      </c>
      <c r="K482" t="e">
        <f>#REF!</f>
        <v>#REF!</v>
      </c>
      <c r="L482">
        <v>671</v>
      </c>
    </row>
    <row r="483" spans="5:12" x14ac:dyDescent="0.2">
      <c r="E483" t="e">
        <f>#REF!</f>
        <v>#REF!</v>
      </c>
      <c r="F483">
        <v>939</v>
      </c>
      <c r="K483" t="e">
        <f>#REF!</f>
        <v>#REF!</v>
      </c>
      <c r="L483">
        <v>672</v>
      </c>
    </row>
    <row r="484" spans="5:12" x14ac:dyDescent="0.2">
      <c r="E484" t="e">
        <f>#REF!</f>
        <v>#REF!</v>
      </c>
      <c r="F484">
        <v>940</v>
      </c>
      <c r="K484" t="e">
        <f>#REF!</f>
        <v>#REF!</v>
      </c>
      <c r="L484">
        <v>673</v>
      </c>
    </row>
    <row r="485" spans="5:12" x14ac:dyDescent="0.2">
      <c r="E485" t="e">
        <f>#REF!</f>
        <v>#REF!</v>
      </c>
      <c r="F485">
        <v>941</v>
      </c>
      <c r="K485" t="e">
        <f>#REF!</f>
        <v>#REF!</v>
      </c>
      <c r="L485">
        <v>674</v>
      </c>
    </row>
    <row r="486" spans="5:12" x14ac:dyDescent="0.2">
      <c r="E486" t="e">
        <f>#REF!</f>
        <v>#REF!</v>
      </c>
      <c r="F486">
        <v>942</v>
      </c>
      <c r="K486" t="e">
        <f>#REF!</f>
        <v>#REF!</v>
      </c>
      <c r="L486">
        <v>675</v>
      </c>
    </row>
    <row r="487" spans="5:12" x14ac:dyDescent="0.2">
      <c r="E487" t="e">
        <f>#REF!</f>
        <v>#REF!</v>
      </c>
      <c r="F487">
        <v>943</v>
      </c>
      <c r="K487" t="e">
        <f>#REF!</f>
        <v>#REF!</v>
      </c>
      <c r="L487">
        <v>676</v>
      </c>
    </row>
    <row r="488" spans="5:12" x14ac:dyDescent="0.2">
      <c r="E488" t="e">
        <f>#REF!</f>
        <v>#REF!</v>
      </c>
      <c r="F488">
        <v>944</v>
      </c>
      <c r="K488" t="e">
        <f>#REF!</f>
        <v>#REF!</v>
      </c>
      <c r="L488">
        <v>677</v>
      </c>
    </row>
    <row r="489" spans="5:12" x14ac:dyDescent="0.2">
      <c r="E489" t="e">
        <f>#REF!</f>
        <v>#REF!</v>
      </c>
      <c r="F489">
        <v>945</v>
      </c>
      <c r="K489" t="e">
        <f>#REF!</f>
        <v>#REF!</v>
      </c>
      <c r="L489">
        <v>678</v>
      </c>
    </row>
    <row r="490" spans="5:12" x14ac:dyDescent="0.2">
      <c r="E490" t="e">
        <f>#REF!</f>
        <v>#REF!</v>
      </c>
      <c r="F490">
        <v>946</v>
      </c>
      <c r="K490" t="e">
        <f>#REF!</f>
        <v>#REF!</v>
      </c>
      <c r="L490">
        <v>679</v>
      </c>
    </row>
    <row r="491" spans="5:12" x14ac:dyDescent="0.2">
      <c r="E491" t="e">
        <f>#REF!</f>
        <v>#REF!</v>
      </c>
      <c r="F491">
        <v>947</v>
      </c>
      <c r="K491" t="e">
        <f>#REF!</f>
        <v>#REF!</v>
      </c>
      <c r="L491">
        <v>680</v>
      </c>
    </row>
    <row r="492" spans="5:12" x14ac:dyDescent="0.2">
      <c r="E492" t="e">
        <f>#REF!</f>
        <v>#REF!</v>
      </c>
      <c r="F492">
        <v>948</v>
      </c>
      <c r="K492" t="e">
        <f>#REF!</f>
        <v>#REF!</v>
      </c>
      <c r="L492">
        <v>681</v>
      </c>
    </row>
    <row r="493" spans="5:12" x14ac:dyDescent="0.2">
      <c r="E493" t="e">
        <f>#REF!</f>
        <v>#REF!</v>
      </c>
      <c r="F493">
        <v>949</v>
      </c>
      <c r="K493" t="e">
        <f>#REF!</f>
        <v>#REF!</v>
      </c>
      <c r="L493">
        <v>682</v>
      </c>
    </row>
    <row r="494" spans="5:12" x14ac:dyDescent="0.2">
      <c r="E494" t="e">
        <f>#REF!</f>
        <v>#REF!</v>
      </c>
      <c r="F494">
        <v>950</v>
      </c>
      <c r="K494" t="e">
        <f>#REF!</f>
        <v>#REF!</v>
      </c>
      <c r="L494">
        <v>683</v>
      </c>
    </row>
    <row r="495" spans="5:12" x14ac:dyDescent="0.2">
      <c r="E495" t="e">
        <f>#REF!</f>
        <v>#REF!</v>
      </c>
      <c r="F495">
        <v>951</v>
      </c>
      <c r="K495" t="e">
        <f>#REF!</f>
        <v>#REF!</v>
      </c>
      <c r="L495">
        <v>684</v>
      </c>
    </row>
    <row r="496" spans="5:12" x14ac:dyDescent="0.2">
      <c r="E496" t="e">
        <f>#REF!</f>
        <v>#REF!</v>
      </c>
      <c r="F496">
        <v>952</v>
      </c>
      <c r="K496" t="e">
        <f>#REF!</f>
        <v>#REF!</v>
      </c>
      <c r="L496">
        <v>685</v>
      </c>
    </row>
    <row r="497" spans="5:12" x14ac:dyDescent="0.2">
      <c r="E497" t="e">
        <f>#REF!</f>
        <v>#REF!</v>
      </c>
      <c r="F497">
        <v>953</v>
      </c>
      <c r="K497" t="e">
        <f>#REF!</f>
        <v>#REF!</v>
      </c>
      <c r="L497">
        <v>686</v>
      </c>
    </row>
    <row r="498" spans="5:12" x14ac:dyDescent="0.2">
      <c r="E498" t="e">
        <f>#REF!</f>
        <v>#REF!</v>
      </c>
      <c r="F498">
        <v>954</v>
      </c>
      <c r="K498" t="e">
        <f>#REF!</f>
        <v>#REF!</v>
      </c>
      <c r="L498">
        <v>687</v>
      </c>
    </row>
    <row r="499" spans="5:12" x14ac:dyDescent="0.2">
      <c r="E499" t="e">
        <f>#REF!</f>
        <v>#REF!</v>
      </c>
      <c r="F499">
        <v>955</v>
      </c>
      <c r="K499" t="e">
        <f>#REF!</f>
        <v>#REF!</v>
      </c>
      <c r="L499">
        <v>688</v>
      </c>
    </row>
    <row r="500" spans="5:12" x14ac:dyDescent="0.2">
      <c r="E500" t="e">
        <f>#REF!</f>
        <v>#REF!</v>
      </c>
      <c r="F500">
        <v>956</v>
      </c>
      <c r="K500" t="e">
        <f>#REF!</f>
        <v>#REF!</v>
      </c>
      <c r="L500">
        <v>689</v>
      </c>
    </row>
    <row r="501" spans="5:12" x14ac:dyDescent="0.2">
      <c r="E501" t="e">
        <f>#REF!</f>
        <v>#REF!</v>
      </c>
      <c r="F501">
        <v>957</v>
      </c>
      <c r="K501" t="e">
        <f>#REF!</f>
        <v>#REF!</v>
      </c>
      <c r="L501">
        <v>690</v>
      </c>
    </row>
    <row r="502" spans="5:12" x14ac:dyDescent="0.2">
      <c r="E502" t="e">
        <f>#REF!</f>
        <v>#REF!</v>
      </c>
      <c r="F502">
        <v>958</v>
      </c>
      <c r="K502" t="e">
        <f>#REF!</f>
        <v>#REF!</v>
      </c>
      <c r="L502">
        <v>691</v>
      </c>
    </row>
    <row r="503" spans="5:12" x14ac:dyDescent="0.2">
      <c r="E503" t="e">
        <f>#REF!</f>
        <v>#REF!</v>
      </c>
      <c r="F503">
        <v>959</v>
      </c>
      <c r="K503" t="e">
        <f>#REF!</f>
        <v>#REF!</v>
      </c>
      <c r="L503">
        <v>692</v>
      </c>
    </row>
    <row r="504" spans="5:12" x14ac:dyDescent="0.2">
      <c r="E504" t="e">
        <f>#REF!</f>
        <v>#REF!</v>
      </c>
      <c r="F504">
        <v>960</v>
      </c>
      <c r="K504" t="e">
        <f>#REF!</f>
        <v>#REF!</v>
      </c>
      <c r="L504">
        <v>693</v>
      </c>
    </row>
    <row r="505" spans="5:12" x14ac:dyDescent="0.2">
      <c r="E505" t="e">
        <f>#REF!</f>
        <v>#REF!</v>
      </c>
      <c r="F505">
        <v>961</v>
      </c>
      <c r="K505" t="e">
        <f>#REF!</f>
        <v>#REF!</v>
      </c>
      <c r="L505">
        <v>694</v>
      </c>
    </row>
    <row r="506" spans="5:12" x14ac:dyDescent="0.2">
      <c r="E506" t="e">
        <f>#REF!</f>
        <v>#REF!</v>
      </c>
      <c r="F506">
        <v>962</v>
      </c>
      <c r="K506" t="e">
        <f>#REF!</f>
        <v>#REF!</v>
      </c>
      <c r="L506">
        <v>695</v>
      </c>
    </row>
    <row r="507" spans="5:12" x14ac:dyDescent="0.2">
      <c r="E507" t="e">
        <f>#REF!</f>
        <v>#REF!</v>
      </c>
      <c r="F507">
        <v>963</v>
      </c>
      <c r="K507" t="e">
        <f>#REF!</f>
        <v>#REF!</v>
      </c>
      <c r="L507">
        <v>696</v>
      </c>
    </row>
    <row r="508" spans="5:12" x14ac:dyDescent="0.2">
      <c r="E508" t="e">
        <f>#REF!</f>
        <v>#REF!</v>
      </c>
      <c r="F508">
        <v>964</v>
      </c>
      <c r="K508" t="e">
        <f>#REF!</f>
        <v>#REF!</v>
      </c>
      <c r="L508">
        <v>697</v>
      </c>
    </row>
    <row r="509" spans="5:12" x14ac:dyDescent="0.2">
      <c r="E509" t="e">
        <f>#REF!</f>
        <v>#REF!</v>
      </c>
      <c r="F509">
        <v>965</v>
      </c>
      <c r="K509" t="e">
        <f>#REF!</f>
        <v>#REF!</v>
      </c>
      <c r="L509">
        <v>698</v>
      </c>
    </row>
    <row r="510" spans="5:12" x14ac:dyDescent="0.2">
      <c r="E510" t="e">
        <f>#REF!</f>
        <v>#REF!</v>
      </c>
      <c r="F510">
        <v>966</v>
      </c>
      <c r="K510" t="e">
        <f>#REF!</f>
        <v>#REF!</v>
      </c>
      <c r="L510">
        <v>699</v>
      </c>
    </row>
    <row r="511" spans="5:12" x14ac:dyDescent="0.2">
      <c r="E511" t="e">
        <f>#REF!</f>
        <v>#REF!</v>
      </c>
      <c r="F511">
        <v>967</v>
      </c>
      <c r="K511" t="e">
        <f>#REF!</f>
        <v>#REF!</v>
      </c>
      <c r="L511">
        <v>700</v>
      </c>
    </row>
    <row r="512" spans="5:12" x14ac:dyDescent="0.2">
      <c r="E512" t="e">
        <f>#REF!</f>
        <v>#REF!</v>
      </c>
      <c r="F512">
        <v>968</v>
      </c>
      <c r="K512" t="e">
        <f>#REF!</f>
        <v>#REF!</v>
      </c>
      <c r="L512">
        <v>701</v>
      </c>
    </row>
    <row r="513" spans="5:12" x14ac:dyDescent="0.2">
      <c r="E513" t="e">
        <f>#REF!</f>
        <v>#REF!</v>
      </c>
      <c r="F513">
        <v>969</v>
      </c>
      <c r="K513" t="e">
        <f>#REF!</f>
        <v>#REF!</v>
      </c>
      <c r="L513">
        <v>702</v>
      </c>
    </row>
    <row r="514" spans="5:12" x14ac:dyDescent="0.2">
      <c r="E514" t="e">
        <f>#REF!</f>
        <v>#REF!</v>
      </c>
      <c r="F514">
        <v>970</v>
      </c>
      <c r="K514" t="e">
        <f>#REF!</f>
        <v>#REF!</v>
      </c>
      <c r="L514">
        <v>703</v>
      </c>
    </row>
    <row r="515" spans="5:12" x14ac:dyDescent="0.2">
      <c r="E515" t="e">
        <f>#REF!</f>
        <v>#REF!</v>
      </c>
      <c r="F515">
        <v>971</v>
      </c>
      <c r="K515" t="e">
        <f>#REF!</f>
        <v>#REF!</v>
      </c>
      <c r="L515">
        <v>704</v>
      </c>
    </row>
    <row r="516" spans="5:12" x14ac:dyDescent="0.2">
      <c r="E516" t="e">
        <f>#REF!</f>
        <v>#REF!</v>
      </c>
      <c r="F516">
        <v>972</v>
      </c>
      <c r="K516" t="e">
        <f>#REF!</f>
        <v>#REF!</v>
      </c>
      <c r="L516">
        <v>705</v>
      </c>
    </row>
    <row r="517" spans="5:12" x14ac:dyDescent="0.2">
      <c r="E517" t="e">
        <f>#REF!</f>
        <v>#REF!</v>
      </c>
      <c r="F517">
        <v>973</v>
      </c>
      <c r="K517" t="e">
        <f>#REF!</f>
        <v>#REF!</v>
      </c>
      <c r="L517">
        <v>706</v>
      </c>
    </row>
    <row r="518" spans="5:12" x14ac:dyDescent="0.2">
      <c r="E518" t="e">
        <f>#REF!</f>
        <v>#REF!</v>
      </c>
      <c r="F518">
        <v>974</v>
      </c>
      <c r="K518" t="e">
        <f>#REF!</f>
        <v>#REF!</v>
      </c>
      <c r="L518">
        <v>707</v>
      </c>
    </row>
    <row r="519" spans="5:12" x14ac:dyDescent="0.2">
      <c r="E519" t="e">
        <f>#REF!</f>
        <v>#REF!</v>
      </c>
      <c r="F519">
        <v>975</v>
      </c>
      <c r="K519" t="e">
        <f>#REF!</f>
        <v>#REF!</v>
      </c>
      <c r="L519">
        <v>708</v>
      </c>
    </row>
    <row r="520" spans="5:12" x14ac:dyDescent="0.2">
      <c r="E520" t="e">
        <f>#REF!</f>
        <v>#REF!</v>
      </c>
      <c r="F520">
        <v>976</v>
      </c>
      <c r="K520" t="e">
        <f>#REF!</f>
        <v>#REF!</v>
      </c>
      <c r="L520">
        <v>709</v>
      </c>
    </row>
    <row r="521" spans="5:12" x14ac:dyDescent="0.2">
      <c r="E521" t="e">
        <f>#REF!</f>
        <v>#REF!</v>
      </c>
      <c r="F521">
        <v>977</v>
      </c>
      <c r="K521" t="e">
        <f>#REF!</f>
        <v>#REF!</v>
      </c>
      <c r="L521">
        <v>710</v>
      </c>
    </row>
    <row r="522" spans="5:12" x14ac:dyDescent="0.2">
      <c r="E522" t="e">
        <f>#REF!</f>
        <v>#REF!</v>
      </c>
      <c r="F522">
        <v>978</v>
      </c>
      <c r="K522" t="e">
        <f>#REF!</f>
        <v>#REF!</v>
      </c>
      <c r="L522">
        <v>711</v>
      </c>
    </row>
    <row r="523" spans="5:12" x14ac:dyDescent="0.2">
      <c r="E523" t="e">
        <f>#REF!</f>
        <v>#REF!</v>
      </c>
      <c r="F523">
        <v>979</v>
      </c>
      <c r="K523" t="e">
        <f>#REF!</f>
        <v>#REF!</v>
      </c>
      <c r="L523">
        <v>712</v>
      </c>
    </row>
    <row r="524" spans="5:12" x14ac:dyDescent="0.2">
      <c r="E524" t="e">
        <f>#REF!</f>
        <v>#REF!</v>
      </c>
      <c r="F524">
        <v>980</v>
      </c>
      <c r="K524" t="e">
        <f>#REF!</f>
        <v>#REF!</v>
      </c>
      <c r="L524">
        <v>713</v>
      </c>
    </row>
    <row r="525" spans="5:12" x14ac:dyDescent="0.2">
      <c r="E525" t="e">
        <f>#REF!</f>
        <v>#REF!</v>
      </c>
      <c r="F525">
        <v>981</v>
      </c>
      <c r="K525" t="e">
        <f>#REF!</f>
        <v>#REF!</v>
      </c>
      <c r="L525">
        <v>714</v>
      </c>
    </row>
    <row r="526" spans="5:12" x14ac:dyDescent="0.2">
      <c r="E526" t="e">
        <f>#REF!</f>
        <v>#REF!</v>
      </c>
      <c r="F526">
        <v>982</v>
      </c>
      <c r="K526" t="e">
        <f>#REF!</f>
        <v>#REF!</v>
      </c>
      <c r="L526">
        <v>715</v>
      </c>
    </row>
    <row r="527" spans="5:12" x14ac:dyDescent="0.2">
      <c r="E527" t="e">
        <f>#REF!</f>
        <v>#REF!</v>
      </c>
      <c r="F527">
        <v>983</v>
      </c>
      <c r="K527" t="e">
        <f>#REF!</f>
        <v>#REF!</v>
      </c>
      <c r="L527">
        <v>716</v>
      </c>
    </row>
    <row r="528" spans="5:12" x14ac:dyDescent="0.2">
      <c r="E528" t="e">
        <f>#REF!</f>
        <v>#REF!</v>
      </c>
      <c r="F528">
        <v>984</v>
      </c>
      <c r="K528" t="e">
        <f>#REF!</f>
        <v>#REF!</v>
      </c>
      <c r="L528">
        <v>717</v>
      </c>
    </row>
    <row r="529" spans="5:12" x14ac:dyDescent="0.2">
      <c r="E529" t="e">
        <f>#REF!</f>
        <v>#REF!</v>
      </c>
      <c r="F529">
        <v>985</v>
      </c>
      <c r="K529" t="e">
        <f>#REF!</f>
        <v>#REF!</v>
      </c>
      <c r="L529">
        <v>718</v>
      </c>
    </row>
    <row r="530" spans="5:12" x14ac:dyDescent="0.2">
      <c r="E530" t="e">
        <f>#REF!</f>
        <v>#REF!</v>
      </c>
      <c r="F530">
        <v>986</v>
      </c>
      <c r="K530" t="e">
        <f>#REF!</f>
        <v>#REF!</v>
      </c>
      <c r="L530">
        <v>719</v>
      </c>
    </row>
    <row r="531" spans="5:12" x14ac:dyDescent="0.2">
      <c r="E531" t="e">
        <f>#REF!</f>
        <v>#REF!</v>
      </c>
      <c r="F531">
        <v>987</v>
      </c>
      <c r="K531" t="e">
        <f>#REF!</f>
        <v>#REF!</v>
      </c>
      <c r="L531">
        <v>720</v>
      </c>
    </row>
    <row r="532" spans="5:12" x14ac:dyDescent="0.2">
      <c r="E532" t="e">
        <f>#REF!</f>
        <v>#REF!</v>
      </c>
      <c r="F532">
        <v>988</v>
      </c>
      <c r="K532" t="e">
        <f>#REF!</f>
        <v>#REF!</v>
      </c>
      <c r="L532">
        <v>721</v>
      </c>
    </row>
    <row r="533" spans="5:12" x14ac:dyDescent="0.2">
      <c r="E533" t="e">
        <f>#REF!</f>
        <v>#REF!</v>
      </c>
      <c r="F533">
        <v>989</v>
      </c>
      <c r="K533" t="e">
        <f>#REF!</f>
        <v>#REF!</v>
      </c>
      <c r="L533">
        <v>722</v>
      </c>
    </row>
    <row r="534" spans="5:12" x14ac:dyDescent="0.2">
      <c r="E534" t="e">
        <f>#REF!</f>
        <v>#REF!</v>
      </c>
      <c r="F534">
        <v>990</v>
      </c>
      <c r="K534" t="e">
        <f>#REF!</f>
        <v>#REF!</v>
      </c>
      <c r="L534">
        <v>723</v>
      </c>
    </row>
    <row r="535" spans="5:12" x14ac:dyDescent="0.2">
      <c r="E535" t="e">
        <f>#REF!</f>
        <v>#REF!</v>
      </c>
      <c r="F535">
        <v>991</v>
      </c>
      <c r="K535" t="e">
        <f>#REF!</f>
        <v>#REF!</v>
      </c>
      <c r="L535">
        <v>724</v>
      </c>
    </row>
    <row r="536" spans="5:12" x14ac:dyDescent="0.2">
      <c r="E536" t="e">
        <f>#REF!</f>
        <v>#REF!</v>
      </c>
      <c r="F536">
        <v>992</v>
      </c>
      <c r="K536" t="e">
        <f>#REF!</f>
        <v>#REF!</v>
      </c>
      <c r="L536">
        <v>725</v>
      </c>
    </row>
    <row r="537" spans="5:12" x14ac:dyDescent="0.2">
      <c r="E537" t="e">
        <f>#REF!</f>
        <v>#REF!</v>
      </c>
      <c r="F537">
        <v>993</v>
      </c>
      <c r="K537" t="e">
        <f>#REF!</f>
        <v>#REF!</v>
      </c>
      <c r="L537">
        <v>726</v>
      </c>
    </row>
    <row r="538" spans="5:12" x14ac:dyDescent="0.2">
      <c r="E538" t="e">
        <f>#REF!</f>
        <v>#REF!</v>
      </c>
      <c r="F538">
        <v>994</v>
      </c>
      <c r="K538" t="e">
        <f>#REF!</f>
        <v>#REF!</v>
      </c>
      <c r="L538">
        <v>727</v>
      </c>
    </row>
    <row r="539" spans="5:12" x14ac:dyDescent="0.2">
      <c r="E539" t="e">
        <f>#REF!</f>
        <v>#REF!</v>
      </c>
      <c r="F539">
        <v>995</v>
      </c>
      <c r="K539" t="e">
        <f>#REF!</f>
        <v>#REF!</v>
      </c>
      <c r="L539">
        <v>728</v>
      </c>
    </row>
    <row r="540" spans="5:12" x14ac:dyDescent="0.2">
      <c r="E540" t="e">
        <f>#REF!</f>
        <v>#REF!</v>
      </c>
      <c r="F540">
        <v>996</v>
      </c>
      <c r="K540" t="e">
        <f>#REF!</f>
        <v>#REF!</v>
      </c>
      <c r="L540">
        <v>729</v>
      </c>
    </row>
    <row r="541" spans="5:12" x14ac:dyDescent="0.2">
      <c r="E541" t="e">
        <f>#REF!</f>
        <v>#REF!</v>
      </c>
      <c r="F541">
        <v>997</v>
      </c>
      <c r="K541" t="e">
        <f>#REF!</f>
        <v>#REF!</v>
      </c>
      <c r="L541">
        <v>730</v>
      </c>
    </row>
    <row r="542" spans="5:12" x14ac:dyDescent="0.2">
      <c r="E542" t="e">
        <f>#REF!</f>
        <v>#REF!</v>
      </c>
      <c r="F542">
        <v>998</v>
      </c>
      <c r="K542" t="e">
        <f>#REF!</f>
        <v>#REF!</v>
      </c>
      <c r="L542">
        <v>731</v>
      </c>
    </row>
    <row r="543" spans="5:12" x14ac:dyDescent="0.2">
      <c r="E543" t="e">
        <f>#REF!</f>
        <v>#REF!</v>
      </c>
      <c r="F543">
        <v>999</v>
      </c>
      <c r="K543" t="e">
        <f>#REF!</f>
        <v>#REF!</v>
      </c>
      <c r="L543">
        <v>732</v>
      </c>
    </row>
    <row r="544" spans="5:12" x14ac:dyDescent="0.2">
      <c r="E544" t="e">
        <f>#REF!</f>
        <v>#REF!</v>
      </c>
      <c r="F544">
        <v>1000</v>
      </c>
      <c r="K544" t="e">
        <f>#REF!</f>
        <v>#REF!</v>
      </c>
      <c r="L544">
        <v>733</v>
      </c>
    </row>
    <row r="545" spans="5:12" x14ac:dyDescent="0.2">
      <c r="E545" t="e">
        <f>#REF!</f>
        <v>#REF!</v>
      </c>
      <c r="F545">
        <v>1001</v>
      </c>
      <c r="K545" t="e">
        <f>#REF!</f>
        <v>#REF!</v>
      </c>
      <c r="L545">
        <v>734</v>
      </c>
    </row>
    <row r="546" spans="5:12" x14ac:dyDescent="0.2">
      <c r="E546" t="e">
        <f>#REF!</f>
        <v>#REF!</v>
      </c>
      <c r="F546">
        <v>1002</v>
      </c>
      <c r="K546" t="e">
        <f>#REF!</f>
        <v>#REF!</v>
      </c>
      <c r="L546">
        <v>735</v>
      </c>
    </row>
    <row r="547" spans="5:12" x14ac:dyDescent="0.2">
      <c r="E547" t="e">
        <f>#REF!</f>
        <v>#REF!</v>
      </c>
      <c r="F547">
        <v>1003</v>
      </c>
      <c r="K547" t="e">
        <f>#REF!</f>
        <v>#REF!</v>
      </c>
      <c r="L547">
        <v>736</v>
      </c>
    </row>
    <row r="548" spans="5:12" x14ac:dyDescent="0.2">
      <c r="E548" t="e">
        <f>#REF!</f>
        <v>#REF!</v>
      </c>
      <c r="F548">
        <v>1004</v>
      </c>
      <c r="K548" t="e">
        <f>#REF!</f>
        <v>#REF!</v>
      </c>
      <c r="L548">
        <v>737</v>
      </c>
    </row>
    <row r="549" spans="5:12" x14ac:dyDescent="0.2">
      <c r="E549" t="e">
        <f>#REF!</f>
        <v>#REF!</v>
      </c>
      <c r="F549">
        <v>1005</v>
      </c>
      <c r="K549" t="e">
        <f>#REF!</f>
        <v>#REF!</v>
      </c>
      <c r="L549">
        <v>738</v>
      </c>
    </row>
    <row r="550" spans="5:12" x14ac:dyDescent="0.2">
      <c r="E550" t="e">
        <f>#REF!</f>
        <v>#REF!</v>
      </c>
      <c r="F550">
        <v>1006</v>
      </c>
      <c r="K550" t="e">
        <f>#REF!</f>
        <v>#REF!</v>
      </c>
      <c r="L550">
        <v>739</v>
      </c>
    </row>
    <row r="551" spans="5:12" x14ac:dyDescent="0.2">
      <c r="E551" t="e">
        <f>#REF!</f>
        <v>#REF!</v>
      </c>
      <c r="F551">
        <v>1007</v>
      </c>
      <c r="K551" t="e">
        <f>#REF!</f>
        <v>#REF!</v>
      </c>
      <c r="L551">
        <v>740</v>
      </c>
    </row>
    <row r="552" spans="5:12" x14ac:dyDescent="0.2">
      <c r="E552" t="e">
        <f>#REF!</f>
        <v>#REF!</v>
      </c>
      <c r="F552">
        <v>1008</v>
      </c>
      <c r="K552" t="e">
        <f>#REF!</f>
        <v>#REF!</v>
      </c>
      <c r="L552">
        <v>741</v>
      </c>
    </row>
    <row r="553" spans="5:12" x14ac:dyDescent="0.2">
      <c r="E553" t="e">
        <f>#REF!</f>
        <v>#REF!</v>
      </c>
      <c r="F553">
        <v>1009</v>
      </c>
      <c r="K553" t="e">
        <f>#REF!</f>
        <v>#REF!</v>
      </c>
      <c r="L553">
        <v>742</v>
      </c>
    </row>
    <row r="554" spans="5:12" x14ac:dyDescent="0.2">
      <c r="E554" t="e">
        <f>#REF!</f>
        <v>#REF!</v>
      </c>
      <c r="F554">
        <v>1010</v>
      </c>
      <c r="K554" t="e">
        <f>#REF!</f>
        <v>#REF!</v>
      </c>
      <c r="L554">
        <v>743</v>
      </c>
    </row>
    <row r="555" spans="5:12" x14ac:dyDescent="0.2">
      <c r="E555" t="e">
        <f>#REF!</f>
        <v>#REF!</v>
      </c>
      <c r="F555">
        <v>1011</v>
      </c>
      <c r="K555" t="e">
        <f>#REF!</f>
        <v>#REF!</v>
      </c>
      <c r="L555">
        <v>744</v>
      </c>
    </row>
    <row r="556" spans="5:12" x14ac:dyDescent="0.2">
      <c r="E556" t="e">
        <f>#REF!</f>
        <v>#REF!</v>
      </c>
      <c r="F556">
        <v>1012</v>
      </c>
      <c r="K556" t="e">
        <f>#REF!</f>
        <v>#REF!</v>
      </c>
      <c r="L556">
        <v>745</v>
      </c>
    </row>
    <row r="557" spans="5:12" x14ac:dyDescent="0.2">
      <c r="E557" t="e">
        <f>#REF!</f>
        <v>#REF!</v>
      </c>
      <c r="F557">
        <v>1013</v>
      </c>
      <c r="K557" t="e">
        <f>#REF!</f>
        <v>#REF!</v>
      </c>
      <c r="L557">
        <v>746</v>
      </c>
    </row>
    <row r="558" spans="5:12" x14ac:dyDescent="0.2">
      <c r="E558" t="e">
        <f>#REF!</f>
        <v>#REF!</v>
      </c>
      <c r="F558">
        <v>1014</v>
      </c>
      <c r="K558" t="e">
        <f>#REF!</f>
        <v>#REF!</v>
      </c>
      <c r="L558">
        <v>747</v>
      </c>
    </row>
    <row r="559" spans="5:12" x14ac:dyDescent="0.2">
      <c r="E559" t="e">
        <f>#REF!</f>
        <v>#REF!</v>
      </c>
      <c r="F559">
        <v>1015</v>
      </c>
      <c r="K559" t="e">
        <f>#REF!</f>
        <v>#REF!</v>
      </c>
      <c r="L559">
        <v>748</v>
      </c>
    </row>
    <row r="560" spans="5:12" x14ac:dyDescent="0.2">
      <c r="E560" t="e">
        <f>#REF!</f>
        <v>#REF!</v>
      </c>
      <c r="F560">
        <v>1016</v>
      </c>
      <c r="K560" t="e">
        <f>#REF!</f>
        <v>#REF!</v>
      </c>
      <c r="L560">
        <v>749</v>
      </c>
    </row>
    <row r="561" spans="5:12" x14ac:dyDescent="0.2">
      <c r="E561" t="e">
        <f>#REF!</f>
        <v>#REF!</v>
      </c>
      <c r="F561">
        <v>1017</v>
      </c>
      <c r="K561" t="e">
        <f>#REF!</f>
        <v>#REF!</v>
      </c>
      <c r="L561">
        <v>750</v>
      </c>
    </row>
    <row r="562" spans="5:12" x14ac:dyDescent="0.2">
      <c r="E562" t="e">
        <f>#REF!</f>
        <v>#REF!</v>
      </c>
      <c r="F562">
        <v>1018</v>
      </c>
      <c r="K562" t="e">
        <f>#REF!</f>
        <v>#REF!</v>
      </c>
      <c r="L562">
        <v>751</v>
      </c>
    </row>
    <row r="563" spans="5:12" x14ac:dyDescent="0.2">
      <c r="E563" t="e">
        <f>#REF!</f>
        <v>#REF!</v>
      </c>
      <c r="F563">
        <v>1019</v>
      </c>
      <c r="K563" t="e">
        <f>#REF!</f>
        <v>#REF!</v>
      </c>
      <c r="L563">
        <v>752</v>
      </c>
    </row>
    <row r="564" spans="5:12" x14ac:dyDescent="0.2">
      <c r="E564" t="e">
        <f>#REF!</f>
        <v>#REF!</v>
      </c>
      <c r="F564">
        <v>1020</v>
      </c>
      <c r="K564" t="e">
        <f>#REF!</f>
        <v>#REF!</v>
      </c>
      <c r="L564">
        <v>753</v>
      </c>
    </row>
    <row r="565" spans="5:12" x14ac:dyDescent="0.2">
      <c r="E565" t="e">
        <f>#REF!</f>
        <v>#REF!</v>
      </c>
      <c r="F565">
        <v>1021</v>
      </c>
      <c r="K565" t="e">
        <f>#REF!</f>
        <v>#REF!</v>
      </c>
      <c r="L565">
        <v>754</v>
      </c>
    </row>
    <row r="566" spans="5:12" x14ac:dyDescent="0.2">
      <c r="E566" t="e">
        <f>#REF!</f>
        <v>#REF!</v>
      </c>
      <c r="F566">
        <v>1022</v>
      </c>
      <c r="K566" t="e">
        <f>#REF!</f>
        <v>#REF!</v>
      </c>
      <c r="L566">
        <v>755</v>
      </c>
    </row>
    <row r="567" spans="5:12" x14ac:dyDescent="0.2">
      <c r="E567" t="e">
        <f>#REF!</f>
        <v>#REF!</v>
      </c>
      <c r="F567">
        <v>1023</v>
      </c>
      <c r="K567" t="e">
        <f>#REF!</f>
        <v>#REF!</v>
      </c>
      <c r="L567">
        <v>756</v>
      </c>
    </row>
    <row r="568" spans="5:12" x14ac:dyDescent="0.2">
      <c r="E568" t="e">
        <f>#REF!</f>
        <v>#REF!</v>
      </c>
      <c r="F568">
        <v>1024</v>
      </c>
      <c r="K568" t="e">
        <f>#REF!</f>
        <v>#REF!</v>
      </c>
      <c r="L568">
        <v>757</v>
      </c>
    </row>
    <row r="569" spans="5:12" x14ac:dyDescent="0.2">
      <c r="E569" t="e">
        <f>#REF!</f>
        <v>#REF!</v>
      </c>
      <c r="F569">
        <v>1025</v>
      </c>
      <c r="K569" t="e">
        <f>#REF!</f>
        <v>#REF!</v>
      </c>
      <c r="L569">
        <v>758</v>
      </c>
    </row>
    <row r="570" spans="5:12" x14ac:dyDescent="0.2">
      <c r="E570" t="e">
        <f>#REF!</f>
        <v>#REF!</v>
      </c>
      <c r="F570">
        <v>1026</v>
      </c>
      <c r="K570" t="e">
        <f>#REF!</f>
        <v>#REF!</v>
      </c>
      <c r="L570">
        <v>759</v>
      </c>
    </row>
    <row r="571" spans="5:12" x14ac:dyDescent="0.2">
      <c r="E571" t="e">
        <f>#REF!</f>
        <v>#REF!</v>
      </c>
      <c r="F571">
        <v>1027</v>
      </c>
      <c r="K571" t="e">
        <f>#REF!</f>
        <v>#REF!</v>
      </c>
      <c r="L571">
        <v>760</v>
      </c>
    </row>
    <row r="572" spans="5:12" x14ac:dyDescent="0.2">
      <c r="E572" t="e">
        <f>#REF!</f>
        <v>#REF!</v>
      </c>
      <c r="F572">
        <v>1028</v>
      </c>
      <c r="K572" t="e">
        <f>#REF!</f>
        <v>#REF!</v>
      </c>
      <c r="L572">
        <v>761</v>
      </c>
    </row>
    <row r="573" spans="5:12" x14ac:dyDescent="0.2">
      <c r="E573" t="e">
        <f>#REF!</f>
        <v>#REF!</v>
      </c>
      <c r="F573">
        <v>1029</v>
      </c>
      <c r="K573" t="e">
        <f>#REF!</f>
        <v>#REF!</v>
      </c>
      <c r="L573">
        <v>762</v>
      </c>
    </row>
    <row r="574" spans="5:12" x14ac:dyDescent="0.2">
      <c r="E574" t="e">
        <f>#REF!</f>
        <v>#REF!</v>
      </c>
      <c r="F574">
        <v>1030</v>
      </c>
      <c r="K574" t="e">
        <f>#REF!</f>
        <v>#REF!</v>
      </c>
      <c r="L574">
        <v>763</v>
      </c>
    </row>
    <row r="575" spans="5:12" x14ac:dyDescent="0.2">
      <c r="E575" t="e">
        <f>#REF!</f>
        <v>#REF!</v>
      </c>
      <c r="F575">
        <v>1031</v>
      </c>
      <c r="K575" t="e">
        <f>#REF!</f>
        <v>#REF!</v>
      </c>
      <c r="L575">
        <v>764</v>
      </c>
    </row>
    <row r="576" spans="5:12" x14ac:dyDescent="0.2">
      <c r="E576" t="e">
        <f>#REF!</f>
        <v>#REF!</v>
      </c>
      <c r="F576">
        <v>1032</v>
      </c>
      <c r="K576" t="e">
        <f>#REF!</f>
        <v>#REF!</v>
      </c>
      <c r="L576">
        <v>765</v>
      </c>
    </row>
    <row r="577" spans="5:12" x14ac:dyDescent="0.2">
      <c r="E577" t="e">
        <f>#REF!</f>
        <v>#REF!</v>
      </c>
      <c r="F577">
        <v>1033</v>
      </c>
      <c r="K577" t="e">
        <f>#REF!</f>
        <v>#REF!</v>
      </c>
      <c r="L577">
        <v>766</v>
      </c>
    </row>
    <row r="578" spans="5:12" x14ac:dyDescent="0.2">
      <c r="E578" t="e">
        <f>#REF!</f>
        <v>#REF!</v>
      </c>
      <c r="F578">
        <v>1034</v>
      </c>
      <c r="K578" t="e">
        <f>#REF!</f>
        <v>#REF!</v>
      </c>
      <c r="L578">
        <v>767</v>
      </c>
    </row>
    <row r="579" spans="5:12" x14ac:dyDescent="0.2">
      <c r="E579" t="e">
        <f>#REF!</f>
        <v>#REF!</v>
      </c>
      <c r="F579">
        <v>1035</v>
      </c>
      <c r="K579" t="e">
        <f>#REF!</f>
        <v>#REF!</v>
      </c>
      <c r="L579">
        <v>768</v>
      </c>
    </row>
    <row r="580" spans="5:12" x14ac:dyDescent="0.2">
      <c r="E580" t="e">
        <f>#REF!</f>
        <v>#REF!</v>
      </c>
      <c r="F580">
        <v>1036</v>
      </c>
      <c r="K580" t="e">
        <f>#REF!</f>
        <v>#REF!</v>
      </c>
      <c r="L580">
        <v>769</v>
      </c>
    </row>
    <row r="581" spans="5:12" x14ac:dyDescent="0.2">
      <c r="E581" t="e">
        <f>#REF!</f>
        <v>#REF!</v>
      </c>
      <c r="F581">
        <v>1037</v>
      </c>
      <c r="K581" t="e">
        <f>#REF!</f>
        <v>#REF!</v>
      </c>
      <c r="L581">
        <v>770</v>
      </c>
    </row>
    <row r="582" spans="5:12" x14ac:dyDescent="0.2">
      <c r="E582" t="e">
        <f>#REF!</f>
        <v>#REF!</v>
      </c>
      <c r="F582">
        <v>1038</v>
      </c>
      <c r="K582" t="e">
        <f>#REF!</f>
        <v>#REF!</v>
      </c>
      <c r="L582">
        <v>771</v>
      </c>
    </row>
    <row r="583" spans="5:12" x14ac:dyDescent="0.2">
      <c r="E583" t="e">
        <f>#REF!</f>
        <v>#REF!</v>
      </c>
      <c r="F583">
        <v>1039</v>
      </c>
      <c r="K583" t="e">
        <f>#REF!</f>
        <v>#REF!</v>
      </c>
      <c r="L583">
        <v>772</v>
      </c>
    </row>
    <row r="584" spans="5:12" x14ac:dyDescent="0.2">
      <c r="E584" t="e">
        <f>#REF!</f>
        <v>#REF!</v>
      </c>
      <c r="F584">
        <v>1040</v>
      </c>
      <c r="K584" t="e">
        <f>#REF!</f>
        <v>#REF!</v>
      </c>
      <c r="L584">
        <v>773</v>
      </c>
    </row>
    <row r="585" spans="5:12" x14ac:dyDescent="0.2">
      <c r="E585" t="e">
        <f>#REF!</f>
        <v>#REF!</v>
      </c>
      <c r="F585">
        <v>1041</v>
      </c>
      <c r="K585" t="e">
        <f>#REF!</f>
        <v>#REF!</v>
      </c>
      <c r="L585">
        <v>774</v>
      </c>
    </row>
    <row r="586" spans="5:12" x14ac:dyDescent="0.2">
      <c r="E586" t="e">
        <f>#REF!</f>
        <v>#REF!</v>
      </c>
      <c r="F586">
        <v>1042</v>
      </c>
      <c r="K586" t="e">
        <f>#REF!</f>
        <v>#REF!</v>
      </c>
      <c r="L586">
        <v>775</v>
      </c>
    </row>
    <row r="587" spans="5:12" x14ac:dyDescent="0.2">
      <c r="E587" t="e">
        <f>#REF!</f>
        <v>#REF!</v>
      </c>
      <c r="F587">
        <v>1043</v>
      </c>
      <c r="K587" t="e">
        <f>#REF!</f>
        <v>#REF!</v>
      </c>
      <c r="L587">
        <v>776</v>
      </c>
    </row>
    <row r="588" spans="5:12" x14ac:dyDescent="0.2">
      <c r="E588" t="e">
        <f>#REF!</f>
        <v>#REF!</v>
      </c>
      <c r="F588">
        <v>1044</v>
      </c>
      <c r="K588" t="e">
        <f>#REF!</f>
        <v>#REF!</v>
      </c>
      <c r="L588">
        <v>777</v>
      </c>
    </row>
    <row r="589" spans="5:12" x14ac:dyDescent="0.2">
      <c r="E589" t="e">
        <f>#REF!</f>
        <v>#REF!</v>
      </c>
      <c r="F589">
        <v>1045</v>
      </c>
      <c r="K589" t="e">
        <f>#REF!</f>
        <v>#REF!</v>
      </c>
      <c r="L589">
        <v>778</v>
      </c>
    </row>
    <row r="590" spans="5:12" x14ac:dyDescent="0.2">
      <c r="E590" t="e">
        <f>#REF!</f>
        <v>#REF!</v>
      </c>
      <c r="F590">
        <v>1046</v>
      </c>
      <c r="K590" t="e">
        <f>#REF!</f>
        <v>#REF!</v>
      </c>
      <c r="L590">
        <v>779</v>
      </c>
    </row>
    <row r="591" spans="5:12" x14ac:dyDescent="0.2">
      <c r="E591" t="e">
        <f>#REF!</f>
        <v>#REF!</v>
      </c>
      <c r="F591">
        <v>1047</v>
      </c>
      <c r="K591" t="e">
        <f>#REF!</f>
        <v>#REF!</v>
      </c>
      <c r="L591">
        <v>780</v>
      </c>
    </row>
    <row r="592" spans="5:12" x14ac:dyDescent="0.2">
      <c r="E592" t="e">
        <f>#REF!</f>
        <v>#REF!</v>
      </c>
      <c r="F592">
        <v>1048</v>
      </c>
      <c r="K592" t="e">
        <f>#REF!</f>
        <v>#REF!</v>
      </c>
      <c r="L592">
        <v>781</v>
      </c>
    </row>
    <row r="593" spans="5:12" x14ac:dyDescent="0.2">
      <c r="E593" t="e">
        <f>#REF!</f>
        <v>#REF!</v>
      </c>
      <c r="F593">
        <v>1049</v>
      </c>
      <c r="K593" t="e">
        <f>#REF!</f>
        <v>#REF!</v>
      </c>
      <c r="L593">
        <v>782</v>
      </c>
    </row>
    <row r="594" spans="5:12" x14ac:dyDescent="0.2">
      <c r="E594" t="e">
        <f>#REF!</f>
        <v>#REF!</v>
      </c>
      <c r="F594">
        <v>1050</v>
      </c>
      <c r="K594" t="e">
        <f>#REF!</f>
        <v>#REF!</v>
      </c>
      <c r="L594">
        <v>783</v>
      </c>
    </row>
    <row r="595" spans="5:12" x14ac:dyDescent="0.2">
      <c r="E595" t="e">
        <f>#REF!</f>
        <v>#REF!</v>
      </c>
      <c r="F595">
        <v>1051</v>
      </c>
      <c r="K595" t="e">
        <f>#REF!</f>
        <v>#REF!</v>
      </c>
      <c r="L595">
        <v>784</v>
      </c>
    </row>
    <row r="596" spans="5:12" x14ac:dyDescent="0.2">
      <c r="E596" t="e">
        <f>#REF!</f>
        <v>#REF!</v>
      </c>
      <c r="F596">
        <v>1052</v>
      </c>
      <c r="K596" t="e">
        <f>#REF!</f>
        <v>#REF!</v>
      </c>
      <c r="L596">
        <v>785</v>
      </c>
    </row>
    <row r="597" spans="5:12" x14ac:dyDescent="0.2">
      <c r="E597" t="e">
        <f>#REF!</f>
        <v>#REF!</v>
      </c>
      <c r="F597">
        <v>1053</v>
      </c>
      <c r="K597" t="e">
        <f>#REF!</f>
        <v>#REF!</v>
      </c>
      <c r="L597">
        <v>786</v>
      </c>
    </row>
    <row r="598" spans="5:12" x14ac:dyDescent="0.2">
      <c r="E598" t="e">
        <f>#REF!</f>
        <v>#REF!</v>
      </c>
      <c r="F598">
        <v>1054</v>
      </c>
      <c r="K598" t="e">
        <f>#REF!</f>
        <v>#REF!</v>
      </c>
      <c r="L598">
        <v>787</v>
      </c>
    </row>
    <row r="599" spans="5:12" x14ac:dyDescent="0.2">
      <c r="E599" t="e">
        <f>#REF!</f>
        <v>#REF!</v>
      </c>
      <c r="F599">
        <v>1055</v>
      </c>
      <c r="K599" t="e">
        <f>#REF!</f>
        <v>#REF!</v>
      </c>
      <c r="L599">
        <v>788</v>
      </c>
    </row>
    <row r="600" spans="5:12" x14ac:dyDescent="0.2">
      <c r="E600" t="e">
        <f>#REF!</f>
        <v>#REF!</v>
      </c>
      <c r="F600">
        <v>1056</v>
      </c>
      <c r="K600" t="e">
        <f>#REF!</f>
        <v>#REF!</v>
      </c>
      <c r="L600">
        <v>789</v>
      </c>
    </row>
    <row r="601" spans="5:12" x14ac:dyDescent="0.2">
      <c r="E601" t="e">
        <f>#REF!</f>
        <v>#REF!</v>
      </c>
      <c r="F601">
        <v>1057</v>
      </c>
      <c r="K601" t="e">
        <f>#REF!</f>
        <v>#REF!</v>
      </c>
      <c r="L601">
        <v>790</v>
      </c>
    </row>
    <row r="602" spans="5:12" x14ac:dyDescent="0.2">
      <c r="E602" t="e">
        <f>#REF!</f>
        <v>#REF!</v>
      </c>
      <c r="F602">
        <v>1058</v>
      </c>
      <c r="K602" t="e">
        <f>#REF!</f>
        <v>#REF!</v>
      </c>
      <c r="L602">
        <v>791</v>
      </c>
    </row>
    <row r="603" spans="5:12" x14ac:dyDescent="0.2">
      <c r="E603" t="e">
        <f>#REF!</f>
        <v>#REF!</v>
      </c>
      <c r="F603">
        <v>1059</v>
      </c>
      <c r="K603" t="e">
        <f>#REF!</f>
        <v>#REF!</v>
      </c>
      <c r="L603">
        <v>792</v>
      </c>
    </row>
    <row r="604" spans="5:12" x14ac:dyDescent="0.2">
      <c r="E604" t="e">
        <f>#REF!</f>
        <v>#REF!</v>
      </c>
      <c r="F604">
        <v>1060</v>
      </c>
      <c r="K604" t="e">
        <f>#REF!</f>
        <v>#REF!</v>
      </c>
      <c r="L604">
        <v>793</v>
      </c>
    </row>
    <row r="605" spans="5:12" x14ac:dyDescent="0.2">
      <c r="E605" t="e">
        <f>#REF!</f>
        <v>#REF!</v>
      </c>
      <c r="F605">
        <v>1061</v>
      </c>
      <c r="K605" t="e">
        <f>#REF!</f>
        <v>#REF!</v>
      </c>
      <c r="L605">
        <v>794</v>
      </c>
    </row>
    <row r="606" spans="5:12" x14ac:dyDescent="0.2">
      <c r="E606" t="e">
        <f>#REF!</f>
        <v>#REF!</v>
      </c>
      <c r="F606">
        <v>1062</v>
      </c>
      <c r="K606" t="e">
        <f>#REF!</f>
        <v>#REF!</v>
      </c>
      <c r="L606">
        <v>795</v>
      </c>
    </row>
    <row r="607" spans="5:12" x14ac:dyDescent="0.2">
      <c r="E607" t="e">
        <f>#REF!</f>
        <v>#REF!</v>
      </c>
      <c r="F607">
        <v>1063</v>
      </c>
      <c r="K607" t="e">
        <f>#REF!</f>
        <v>#REF!</v>
      </c>
      <c r="L607">
        <v>796</v>
      </c>
    </row>
    <row r="608" spans="5:12" x14ac:dyDescent="0.2">
      <c r="E608" t="e">
        <f>#REF!</f>
        <v>#REF!</v>
      </c>
      <c r="F608">
        <v>1064</v>
      </c>
      <c r="K608" t="e">
        <f>#REF!</f>
        <v>#REF!</v>
      </c>
      <c r="L608">
        <v>797</v>
      </c>
    </row>
    <row r="609" spans="5:12" x14ac:dyDescent="0.2">
      <c r="E609" t="e">
        <f>#REF!</f>
        <v>#REF!</v>
      </c>
      <c r="F609">
        <v>1065</v>
      </c>
      <c r="K609" t="e">
        <f>#REF!</f>
        <v>#REF!</v>
      </c>
      <c r="L609">
        <v>798</v>
      </c>
    </row>
    <row r="610" spans="5:12" x14ac:dyDescent="0.2">
      <c r="E610" t="e">
        <f>#REF!</f>
        <v>#REF!</v>
      </c>
      <c r="F610">
        <v>1066</v>
      </c>
      <c r="K610" t="e">
        <f>#REF!</f>
        <v>#REF!</v>
      </c>
      <c r="L610">
        <v>799</v>
      </c>
    </row>
    <row r="611" spans="5:12" x14ac:dyDescent="0.2">
      <c r="E611" t="e">
        <f>#REF!</f>
        <v>#REF!</v>
      </c>
      <c r="F611">
        <v>1067</v>
      </c>
      <c r="K611" t="e">
        <f>#REF!</f>
        <v>#REF!</v>
      </c>
      <c r="L611">
        <v>800</v>
      </c>
    </row>
    <row r="612" spans="5:12" x14ac:dyDescent="0.2">
      <c r="E612" t="e">
        <f>#REF!</f>
        <v>#REF!</v>
      </c>
      <c r="F612">
        <v>1068</v>
      </c>
      <c r="K612" t="e">
        <f>#REF!</f>
        <v>#REF!</v>
      </c>
      <c r="L612">
        <v>801</v>
      </c>
    </row>
    <row r="613" spans="5:12" x14ac:dyDescent="0.2">
      <c r="E613" t="e">
        <f>#REF!</f>
        <v>#REF!</v>
      </c>
      <c r="F613">
        <v>1069</v>
      </c>
      <c r="K613" t="e">
        <f>#REF!</f>
        <v>#REF!</v>
      </c>
      <c r="L613">
        <v>802</v>
      </c>
    </row>
    <row r="614" spans="5:12" x14ac:dyDescent="0.2">
      <c r="E614" t="e">
        <f>#REF!</f>
        <v>#REF!</v>
      </c>
      <c r="F614">
        <v>1070</v>
      </c>
      <c r="K614" t="e">
        <f>#REF!</f>
        <v>#REF!</v>
      </c>
      <c r="L614">
        <v>803</v>
      </c>
    </row>
    <row r="615" spans="5:12" x14ac:dyDescent="0.2">
      <c r="E615" t="e">
        <f>#REF!</f>
        <v>#REF!</v>
      </c>
      <c r="F615">
        <v>1071</v>
      </c>
      <c r="K615" t="e">
        <f>#REF!</f>
        <v>#REF!</v>
      </c>
      <c r="L615">
        <v>804</v>
      </c>
    </row>
    <row r="616" spans="5:12" x14ac:dyDescent="0.2">
      <c r="E616" t="e">
        <f>#REF!</f>
        <v>#REF!</v>
      </c>
      <c r="F616">
        <v>1072</v>
      </c>
      <c r="K616" t="e">
        <f>#REF!</f>
        <v>#REF!</v>
      </c>
      <c r="L616">
        <v>805</v>
      </c>
    </row>
    <row r="617" spans="5:12" x14ac:dyDescent="0.2">
      <c r="E617" t="e">
        <f>#REF!</f>
        <v>#REF!</v>
      </c>
      <c r="F617">
        <v>1073</v>
      </c>
      <c r="K617" t="e">
        <f>#REF!</f>
        <v>#REF!</v>
      </c>
      <c r="L617">
        <v>806</v>
      </c>
    </row>
    <row r="618" spans="5:12" x14ac:dyDescent="0.2">
      <c r="E618" t="e">
        <f>#REF!</f>
        <v>#REF!</v>
      </c>
      <c r="F618">
        <v>1074</v>
      </c>
      <c r="K618" t="e">
        <f>#REF!</f>
        <v>#REF!</v>
      </c>
      <c r="L618">
        <v>807</v>
      </c>
    </row>
    <row r="619" spans="5:12" x14ac:dyDescent="0.2">
      <c r="E619" t="e">
        <f>#REF!</f>
        <v>#REF!</v>
      </c>
      <c r="F619">
        <v>1075</v>
      </c>
      <c r="K619" t="e">
        <f>#REF!</f>
        <v>#REF!</v>
      </c>
      <c r="L619">
        <v>808</v>
      </c>
    </row>
    <row r="620" spans="5:12" x14ac:dyDescent="0.2">
      <c r="E620" t="e">
        <f>#REF!</f>
        <v>#REF!</v>
      </c>
      <c r="F620">
        <v>1076</v>
      </c>
      <c r="K620" t="e">
        <f>#REF!</f>
        <v>#REF!</v>
      </c>
      <c r="L620">
        <v>809</v>
      </c>
    </row>
    <row r="621" spans="5:12" x14ac:dyDescent="0.2">
      <c r="E621" t="e">
        <f>#REF!</f>
        <v>#REF!</v>
      </c>
      <c r="F621">
        <v>1077</v>
      </c>
      <c r="K621" t="e">
        <f>#REF!</f>
        <v>#REF!</v>
      </c>
      <c r="L621">
        <v>810</v>
      </c>
    </row>
    <row r="622" spans="5:12" x14ac:dyDescent="0.2">
      <c r="E622" t="e">
        <f>#REF!</f>
        <v>#REF!</v>
      </c>
      <c r="F622">
        <v>1078</v>
      </c>
      <c r="K622" t="e">
        <f>#REF!</f>
        <v>#REF!</v>
      </c>
      <c r="L622">
        <v>811</v>
      </c>
    </row>
    <row r="623" spans="5:12" x14ac:dyDescent="0.2">
      <c r="E623" t="e">
        <f>#REF!</f>
        <v>#REF!</v>
      </c>
      <c r="F623">
        <v>1079</v>
      </c>
      <c r="K623" t="e">
        <f>#REF!</f>
        <v>#REF!</v>
      </c>
      <c r="L623">
        <v>812</v>
      </c>
    </row>
    <row r="624" spans="5:12" x14ac:dyDescent="0.2">
      <c r="E624" t="e">
        <f>#REF!</f>
        <v>#REF!</v>
      </c>
      <c r="F624">
        <v>1080</v>
      </c>
      <c r="K624" t="e">
        <f>#REF!</f>
        <v>#REF!</v>
      </c>
      <c r="L624">
        <v>813</v>
      </c>
    </row>
    <row r="625" spans="5:12" x14ac:dyDescent="0.2">
      <c r="E625" t="e">
        <f>#REF!</f>
        <v>#REF!</v>
      </c>
      <c r="F625">
        <v>1081</v>
      </c>
      <c r="K625" t="e">
        <f>#REF!</f>
        <v>#REF!</v>
      </c>
      <c r="L625">
        <v>814</v>
      </c>
    </row>
    <row r="626" spans="5:12" x14ac:dyDescent="0.2">
      <c r="E626" t="e">
        <f>#REF!</f>
        <v>#REF!</v>
      </c>
      <c r="F626">
        <v>1082</v>
      </c>
      <c r="K626" t="e">
        <f>#REF!</f>
        <v>#REF!</v>
      </c>
      <c r="L626">
        <v>815</v>
      </c>
    </row>
    <row r="627" spans="5:12" x14ac:dyDescent="0.2">
      <c r="E627" t="e">
        <f>#REF!</f>
        <v>#REF!</v>
      </c>
      <c r="F627">
        <v>1083</v>
      </c>
      <c r="K627" t="e">
        <f>#REF!</f>
        <v>#REF!</v>
      </c>
      <c r="L627">
        <v>816</v>
      </c>
    </row>
    <row r="628" spans="5:12" x14ac:dyDescent="0.2">
      <c r="E628" t="e">
        <f>#REF!</f>
        <v>#REF!</v>
      </c>
      <c r="F628">
        <v>1084</v>
      </c>
      <c r="K628" t="e">
        <f>#REF!</f>
        <v>#REF!</v>
      </c>
      <c r="L628">
        <v>817</v>
      </c>
    </row>
    <row r="629" spans="5:12" x14ac:dyDescent="0.2">
      <c r="E629" t="e">
        <f>#REF!</f>
        <v>#REF!</v>
      </c>
      <c r="F629">
        <v>1085</v>
      </c>
      <c r="K629" t="e">
        <f>#REF!</f>
        <v>#REF!</v>
      </c>
      <c r="L629">
        <v>818</v>
      </c>
    </row>
    <row r="630" spans="5:12" x14ac:dyDescent="0.2">
      <c r="E630" t="e">
        <f>#REF!</f>
        <v>#REF!</v>
      </c>
      <c r="F630">
        <v>1086</v>
      </c>
      <c r="K630" t="e">
        <f>#REF!</f>
        <v>#REF!</v>
      </c>
      <c r="L630">
        <v>819</v>
      </c>
    </row>
    <row r="631" spans="5:12" x14ac:dyDescent="0.2">
      <c r="E631" t="e">
        <f>#REF!</f>
        <v>#REF!</v>
      </c>
      <c r="F631">
        <v>1087</v>
      </c>
      <c r="K631" t="e">
        <f>#REF!</f>
        <v>#REF!</v>
      </c>
      <c r="L631">
        <v>820</v>
      </c>
    </row>
    <row r="632" spans="5:12" x14ac:dyDescent="0.2">
      <c r="E632" t="e">
        <f>#REF!</f>
        <v>#REF!</v>
      </c>
      <c r="F632">
        <v>1088</v>
      </c>
      <c r="K632" t="e">
        <f>#REF!</f>
        <v>#REF!</v>
      </c>
      <c r="L632">
        <v>821</v>
      </c>
    </row>
    <row r="633" spans="5:12" x14ac:dyDescent="0.2">
      <c r="E633" t="e">
        <f>#REF!</f>
        <v>#REF!</v>
      </c>
      <c r="F633">
        <v>1089</v>
      </c>
      <c r="K633" t="e">
        <f>#REF!</f>
        <v>#REF!</v>
      </c>
      <c r="L633">
        <v>822</v>
      </c>
    </row>
    <row r="634" spans="5:12" x14ac:dyDescent="0.2">
      <c r="E634" t="e">
        <f>#REF!</f>
        <v>#REF!</v>
      </c>
      <c r="F634">
        <v>1090</v>
      </c>
      <c r="K634" t="e">
        <f>#REF!</f>
        <v>#REF!</v>
      </c>
      <c r="L634">
        <v>823</v>
      </c>
    </row>
    <row r="635" spans="5:12" x14ac:dyDescent="0.2">
      <c r="E635" t="e">
        <f>#REF!</f>
        <v>#REF!</v>
      </c>
      <c r="F635">
        <v>1091</v>
      </c>
      <c r="K635" t="e">
        <f>#REF!</f>
        <v>#REF!</v>
      </c>
      <c r="L635">
        <v>824</v>
      </c>
    </row>
    <row r="636" spans="5:12" x14ac:dyDescent="0.2">
      <c r="E636" t="e">
        <f>#REF!</f>
        <v>#REF!</v>
      </c>
      <c r="F636">
        <v>1092</v>
      </c>
      <c r="K636" t="e">
        <f>#REF!</f>
        <v>#REF!</v>
      </c>
      <c r="L636">
        <v>825</v>
      </c>
    </row>
    <row r="637" spans="5:12" x14ac:dyDescent="0.2">
      <c r="E637" t="e">
        <f>#REF!</f>
        <v>#REF!</v>
      </c>
      <c r="F637">
        <v>1093</v>
      </c>
      <c r="K637" t="e">
        <f>#REF!</f>
        <v>#REF!</v>
      </c>
      <c r="L637">
        <v>826</v>
      </c>
    </row>
    <row r="638" spans="5:12" x14ac:dyDescent="0.2">
      <c r="E638" t="e">
        <f>#REF!</f>
        <v>#REF!</v>
      </c>
      <c r="F638">
        <v>1094</v>
      </c>
      <c r="K638" t="e">
        <f>#REF!</f>
        <v>#REF!</v>
      </c>
      <c r="L638">
        <v>827</v>
      </c>
    </row>
    <row r="639" spans="5:12" x14ac:dyDescent="0.2">
      <c r="E639" t="e">
        <f>#REF!</f>
        <v>#REF!</v>
      </c>
      <c r="F639">
        <v>1095</v>
      </c>
      <c r="K639" t="e">
        <f>#REF!</f>
        <v>#REF!</v>
      </c>
      <c r="L639">
        <v>828</v>
      </c>
    </row>
    <row r="640" spans="5:12" x14ac:dyDescent="0.2">
      <c r="E640" t="e">
        <f>#REF!</f>
        <v>#REF!</v>
      </c>
      <c r="F640">
        <v>1096</v>
      </c>
      <c r="K640" t="e">
        <f>#REF!</f>
        <v>#REF!</v>
      </c>
      <c r="L640">
        <v>829</v>
      </c>
    </row>
    <row r="641" spans="5:12" x14ac:dyDescent="0.2">
      <c r="E641" t="e">
        <f>#REF!</f>
        <v>#REF!</v>
      </c>
      <c r="F641">
        <v>1097</v>
      </c>
      <c r="K641" t="e">
        <f>#REF!</f>
        <v>#REF!</v>
      </c>
      <c r="L641">
        <v>830</v>
      </c>
    </row>
    <row r="642" spans="5:12" x14ac:dyDescent="0.2">
      <c r="E642" t="e">
        <f>#REF!</f>
        <v>#REF!</v>
      </c>
      <c r="F642">
        <v>1098</v>
      </c>
      <c r="K642" t="e">
        <f>#REF!</f>
        <v>#REF!</v>
      </c>
      <c r="L642">
        <v>831</v>
      </c>
    </row>
    <row r="643" spans="5:12" x14ac:dyDescent="0.2">
      <c r="E643" t="e">
        <f>#REF!</f>
        <v>#REF!</v>
      </c>
      <c r="F643">
        <v>1099</v>
      </c>
      <c r="K643" t="e">
        <f>#REF!</f>
        <v>#REF!</v>
      </c>
      <c r="L643">
        <v>832</v>
      </c>
    </row>
    <row r="644" spans="5:12" x14ac:dyDescent="0.2">
      <c r="E644" t="e">
        <f>#REF!</f>
        <v>#REF!</v>
      </c>
      <c r="F644">
        <v>1100</v>
      </c>
      <c r="K644" t="e">
        <f>#REF!</f>
        <v>#REF!</v>
      </c>
      <c r="L644">
        <v>833</v>
      </c>
    </row>
    <row r="645" spans="5:12" x14ac:dyDescent="0.2">
      <c r="E645" t="e">
        <f>#REF!</f>
        <v>#REF!</v>
      </c>
      <c r="F645">
        <v>1101</v>
      </c>
      <c r="K645" t="e">
        <f>#REF!</f>
        <v>#REF!</v>
      </c>
      <c r="L645">
        <v>834</v>
      </c>
    </row>
    <row r="646" spans="5:12" x14ac:dyDescent="0.2">
      <c r="E646" t="e">
        <f>#REF!</f>
        <v>#REF!</v>
      </c>
      <c r="F646">
        <v>1102</v>
      </c>
      <c r="K646" t="e">
        <f>#REF!</f>
        <v>#REF!</v>
      </c>
      <c r="L646">
        <v>835</v>
      </c>
    </row>
    <row r="647" spans="5:12" x14ac:dyDescent="0.2">
      <c r="E647" t="e">
        <f>#REF!</f>
        <v>#REF!</v>
      </c>
      <c r="F647">
        <v>1103</v>
      </c>
      <c r="K647" t="e">
        <f>#REF!</f>
        <v>#REF!</v>
      </c>
      <c r="L647">
        <v>836</v>
      </c>
    </row>
    <row r="648" spans="5:12" x14ac:dyDescent="0.2">
      <c r="E648" t="e">
        <f>#REF!</f>
        <v>#REF!</v>
      </c>
      <c r="F648">
        <v>1104</v>
      </c>
      <c r="K648" t="e">
        <f>#REF!</f>
        <v>#REF!</v>
      </c>
      <c r="L648">
        <v>837</v>
      </c>
    </row>
    <row r="649" spans="5:12" x14ac:dyDescent="0.2">
      <c r="E649" t="e">
        <f>#REF!</f>
        <v>#REF!</v>
      </c>
      <c r="F649">
        <v>1105</v>
      </c>
      <c r="K649" t="e">
        <f>#REF!</f>
        <v>#REF!</v>
      </c>
      <c r="L649">
        <v>838</v>
      </c>
    </row>
    <row r="650" spans="5:12" x14ac:dyDescent="0.2">
      <c r="E650" t="e">
        <f>#REF!</f>
        <v>#REF!</v>
      </c>
      <c r="F650">
        <v>1106</v>
      </c>
      <c r="K650" t="e">
        <f>#REF!</f>
        <v>#REF!</v>
      </c>
      <c r="L650">
        <v>839</v>
      </c>
    </row>
    <row r="651" spans="5:12" x14ac:dyDescent="0.2">
      <c r="E651" t="e">
        <f>#REF!</f>
        <v>#REF!</v>
      </c>
      <c r="F651">
        <v>1107</v>
      </c>
      <c r="K651" t="e">
        <f>#REF!</f>
        <v>#REF!</v>
      </c>
      <c r="L651">
        <v>840</v>
      </c>
    </row>
    <row r="652" spans="5:12" x14ac:dyDescent="0.2">
      <c r="E652" t="e">
        <f>#REF!</f>
        <v>#REF!</v>
      </c>
      <c r="F652">
        <v>1108</v>
      </c>
      <c r="K652" t="e">
        <f>#REF!</f>
        <v>#REF!</v>
      </c>
      <c r="L652">
        <v>841</v>
      </c>
    </row>
    <row r="653" spans="5:12" x14ac:dyDescent="0.2">
      <c r="E653" t="e">
        <f>#REF!</f>
        <v>#REF!</v>
      </c>
      <c r="F653">
        <v>1109</v>
      </c>
      <c r="K653" t="e">
        <f>#REF!</f>
        <v>#REF!</v>
      </c>
      <c r="L653">
        <v>842</v>
      </c>
    </row>
    <row r="654" spans="5:12" x14ac:dyDescent="0.2">
      <c r="E654" t="e">
        <f>#REF!</f>
        <v>#REF!</v>
      </c>
      <c r="F654">
        <v>1110</v>
      </c>
      <c r="K654" t="e">
        <f>#REF!</f>
        <v>#REF!</v>
      </c>
      <c r="L654">
        <v>843</v>
      </c>
    </row>
    <row r="655" spans="5:12" x14ac:dyDescent="0.2">
      <c r="E655" t="e">
        <f>#REF!</f>
        <v>#REF!</v>
      </c>
      <c r="F655">
        <v>1111</v>
      </c>
      <c r="K655" t="e">
        <f>#REF!</f>
        <v>#REF!</v>
      </c>
      <c r="L655">
        <v>844</v>
      </c>
    </row>
    <row r="656" spans="5:12" x14ac:dyDescent="0.2">
      <c r="E656" t="e">
        <f>#REF!</f>
        <v>#REF!</v>
      </c>
      <c r="F656">
        <v>1112</v>
      </c>
      <c r="K656" t="e">
        <f>#REF!</f>
        <v>#REF!</v>
      </c>
      <c r="L656">
        <v>845</v>
      </c>
    </row>
    <row r="657" spans="5:12" x14ac:dyDescent="0.2">
      <c r="E657" t="e">
        <f>#REF!</f>
        <v>#REF!</v>
      </c>
      <c r="F657">
        <v>1113</v>
      </c>
      <c r="K657" t="e">
        <f>#REF!</f>
        <v>#REF!</v>
      </c>
      <c r="L657">
        <v>846</v>
      </c>
    </row>
    <row r="658" spans="5:12" x14ac:dyDescent="0.2">
      <c r="E658" t="e">
        <f>#REF!</f>
        <v>#REF!</v>
      </c>
      <c r="F658">
        <v>1114</v>
      </c>
      <c r="K658" t="e">
        <f>#REF!</f>
        <v>#REF!</v>
      </c>
      <c r="L658">
        <v>847</v>
      </c>
    </row>
    <row r="659" spans="5:12" x14ac:dyDescent="0.2">
      <c r="E659" t="e">
        <f>#REF!</f>
        <v>#REF!</v>
      </c>
      <c r="F659">
        <v>1115</v>
      </c>
      <c r="K659" t="e">
        <f>#REF!</f>
        <v>#REF!</v>
      </c>
      <c r="L659">
        <v>848</v>
      </c>
    </row>
    <row r="660" spans="5:12" x14ac:dyDescent="0.2">
      <c r="E660" t="e">
        <f>#REF!</f>
        <v>#REF!</v>
      </c>
      <c r="F660">
        <v>1116</v>
      </c>
      <c r="K660" t="e">
        <f>#REF!</f>
        <v>#REF!</v>
      </c>
      <c r="L660">
        <v>849</v>
      </c>
    </row>
    <row r="661" spans="5:12" x14ac:dyDescent="0.2">
      <c r="E661" t="e">
        <f>#REF!</f>
        <v>#REF!</v>
      </c>
      <c r="F661">
        <v>1117</v>
      </c>
      <c r="K661" t="e">
        <f>#REF!</f>
        <v>#REF!</v>
      </c>
      <c r="L661">
        <v>850</v>
      </c>
    </row>
    <row r="662" spans="5:12" x14ac:dyDescent="0.2">
      <c r="E662" t="e">
        <f>#REF!</f>
        <v>#REF!</v>
      </c>
      <c r="F662">
        <v>1118</v>
      </c>
      <c r="K662" t="e">
        <f>#REF!</f>
        <v>#REF!</v>
      </c>
      <c r="L662">
        <v>851</v>
      </c>
    </row>
    <row r="663" spans="5:12" x14ac:dyDescent="0.2">
      <c r="E663" t="e">
        <f>#REF!</f>
        <v>#REF!</v>
      </c>
      <c r="F663">
        <v>1119</v>
      </c>
      <c r="K663" t="e">
        <f>#REF!</f>
        <v>#REF!</v>
      </c>
      <c r="L663">
        <v>852</v>
      </c>
    </row>
    <row r="664" spans="5:12" x14ac:dyDescent="0.2">
      <c r="E664" t="e">
        <f>#REF!</f>
        <v>#REF!</v>
      </c>
      <c r="F664">
        <v>1120</v>
      </c>
      <c r="K664" t="e">
        <f>#REF!</f>
        <v>#REF!</v>
      </c>
      <c r="L664">
        <v>853</v>
      </c>
    </row>
    <row r="665" spans="5:12" x14ac:dyDescent="0.2">
      <c r="E665" t="e">
        <f>#REF!</f>
        <v>#REF!</v>
      </c>
      <c r="F665">
        <v>1121</v>
      </c>
      <c r="K665" t="e">
        <f>#REF!</f>
        <v>#REF!</v>
      </c>
      <c r="L665">
        <v>854</v>
      </c>
    </row>
    <row r="666" spans="5:12" x14ac:dyDescent="0.2">
      <c r="E666" t="e">
        <f>#REF!</f>
        <v>#REF!</v>
      </c>
      <c r="F666">
        <v>1122</v>
      </c>
      <c r="K666" t="e">
        <f>#REF!</f>
        <v>#REF!</v>
      </c>
      <c r="L666">
        <v>855</v>
      </c>
    </row>
    <row r="667" spans="5:12" x14ac:dyDescent="0.2">
      <c r="E667" t="e">
        <f>#REF!</f>
        <v>#REF!</v>
      </c>
      <c r="F667">
        <v>1123</v>
      </c>
      <c r="K667" t="e">
        <f>#REF!</f>
        <v>#REF!</v>
      </c>
      <c r="L667">
        <v>856</v>
      </c>
    </row>
    <row r="668" spans="5:12" x14ac:dyDescent="0.2">
      <c r="E668" t="e">
        <f>#REF!</f>
        <v>#REF!</v>
      </c>
      <c r="F668">
        <v>1124</v>
      </c>
      <c r="K668" t="e">
        <f>#REF!</f>
        <v>#REF!</v>
      </c>
      <c r="L668">
        <v>857</v>
      </c>
    </row>
    <row r="669" spans="5:12" x14ac:dyDescent="0.2">
      <c r="E669" t="e">
        <f>#REF!</f>
        <v>#REF!</v>
      </c>
      <c r="F669">
        <v>1125</v>
      </c>
      <c r="K669" t="e">
        <f>#REF!</f>
        <v>#REF!</v>
      </c>
      <c r="L669">
        <v>858</v>
      </c>
    </row>
    <row r="670" spans="5:12" x14ac:dyDescent="0.2">
      <c r="E670" t="e">
        <f>#REF!</f>
        <v>#REF!</v>
      </c>
      <c r="F670">
        <v>1126</v>
      </c>
      <c r="K670" t="e">
        <f>#REF!</f>
        <v>#REF!</v>
      </c>
      <c r="L670">
        <v>859</v>
      </c>
    </row>
    <row r="671" spans="5:12" x14ac:dyDescent="0.2">
      <c r="E671" t="e">
        <f>#REF!</f>
        <v>#REF!</v>
      </c>
      <c r="F671">
        <v>1127</v>
      </c>
      <c r="K671" t="e">
        <f>#REF!</f>
        <v>#REF!</v>
      </c>
      <c r="L671">
        <v>860</v>
      </c>
    </row>
    <row r="672" spans="5:12" x14ac:dyDescent="0.2">
      <c r="E672" t="e">
        <f>#REF!</f>
        <v>#REF!</v>
      </c>
      <c r="F672">
        <v>1128</v>
      </c>
      <c r="K672" t="e">
        <f>#REF!</f>
        <v>#REF!</v>
      </c>
      <c r="L672">
        <v>861</v>
      </c>
    </row>
    <row r="673" spans="5:12" x14ac:dyDescent="0.2">
      <c r="E673" t="e">
        <f>#REF!</f>
        <v>#REF!</v>
      </c>
      <c r="F673">
        <v>1129</v>
      </c>
      <c r="K673" t="e">
        <f>#REF!</f>
        <v>#REF!</v>
      </c>
      <c r="L673">
        <v>862</v>
      </c>
    </row>
    <row r="674" spans="5:12" x14ac:dyDescent="0.2">
      <c r="E674" t="e">
        <f>#REF!</f>
        <v>#REF!</v>
      </c>
      <c r="F674">
        <v>1130</v>
      </c>
      <c r="K674" t="e">
        <f>#REF!</f>
        <v>#REF!</v>
      </c>
      <c r="L674">
        <v>863</v>
      </c>
    </row>
    <row r="675" spans="5:12" x14ac:dyDescent="0.2">
      <c r="E675" t="e">
        <f>#REF!</f>
        <v>#REF!</v>
      </c>
      <c r="F675">
        <v>1131</v>
      </c>
      <c r="K675" t="e">
        <f>#REF!</f>
        <v>#REF!</v>
      </c>
      <c r="L675">
        <v>864</v>
      </c>
    </row>
    <row r="676" spans="5:12" x14ac:dyDescent="0.2">
      <c r="E676" t="e">
        <f>#REF!</f>
        <v>#REF!</v>
      </c>
      <c r="F676">
        <v>1132</v>
      </c>
      <c r="K676" t="e">
        <f>#REF!</f>
        <v>#REF!</v>
      </c>
      <c r="L676">
        <v>865</v>
      </c>
    </row>
    <row r="677" spans="5:12" x14ac:dyDescent="0.2">
      <c r="E677" t="e">
        <f>#REF!</f>
        <v>#REF!</v>
      </c>
      <c r="F677">
        <v>1133</v>
      </c>
      <c r="K677" t="e">
        <f>#REF!</f>
        <v>#REF!</v>
      </c>
      <c r="L677">
        <v>866</v>
      </c>
    </row>
    <row r="678" spans="5:12" x14ac:dyDescent="0.2">
      <c r="E678" t="e">
        <f>#REF!</f>
        <v>#REF!</v>
      </c>
      <c r="F678">
        <v>1134</v>
      </c>
      <c r="K678" t="e">
        <f>#REF!</f>
        <v>#REF!</v>
      </c>
      <c r="L678">
        <v>867</v>
      </c>
    </row>
    <row r="679" spans="5:12" x14ac:dyDescent="0.2">
      <c r="E679" t="e">
        <f>#REF!</f>
        <v>#REF!</v>
      </c>
      <c r="F679">
        <v>1135</v>
      </c>
      <c r="K679" t="e">
        <f>#REF!</f>
        <v>#REF!</v>
      </c>
      <c r="L679">
        <v>868</v>
      </c>
    </row>
    <row r="680" spans="5:12" x14ac:dyDescent="0.2">
      <c r="E680" t="e">
        <f>#REF!</f>
        <v>#REF!</v>
      </c>
      <c r="F680">
        <v>1136</v>
      </c>
      <c r="K680" t="e">
        <f>#REF!</f>
        <v>#REF!</v>
      </c>
      <c r="L680">
        <v>869</v>
      </c>
    </row>
    <row r="681" spans="5:12" x14ac:dyDescent="0.2">
      <c r="E681" t="e">
        <f>#REF!</f>
        <v>#REF!</v>
      </c>
      <c r="F681">
        <v>1137</v>
      </c>
      <c r="K681" t="e">
        <f>#REF!</f>
        <v>#REF!</v>
      </c>
      <c r="L681">
        <v>870</v>
      </c>
    </row>
    <row r="682" spans="5:12" x14ac:dyDescent="0.2">
      <c r="E682" t="e">
        <f>#REF!</f>
        <v>#REF!</v>
      </c>
      <c r="F682">
        <v>1138</v>
      </c>
      <c r="K682" t="e">
        <f>#REF!</f>
        <v>#REF!</v>
      </c>
      <c r="L682">
        <v>871</v>
      </c>
    </row>
    <row r="683" spans="5:12" x14ac:dyDescent="0.2">
      <c r="E683" t="e">
        <f>#REF!</f>
        <v>#REF!</v>
      </c>
      <c r="F683">
        <v>1139</v>
      </c>
      <c r="K683" t="e">
        <f>#REF!</f>
        <v>#REF!</v>
      </c>
      <c r="L683">
        <v>872</v>
      </c>
    </row>
    <row r="684" spans="5:12" x14ac:dyDescent="0.2">
      <c r="E684" t="e">
        <f>#REF!</f>
        <v>#REF!</v>
      </c>
      <c r="F684">
        <v>1140</v>
      </c>
      <c r="K684" t="e">
        <f>#REF!</f>
        <v>#REF!</v>
      </c>
      <c r="L684">
        <v>873</v>
      </c>
    </row>
    <row r="685" spans="5:12" x14ac:dyDescent="0.2">
      <c r="E685" t="e">
        <f>#REF!</f>
        <v>#REF!</v>
      </c>
      <c r="F685">
        <v>1141</v>
      </c>
      <c r="K685" t="e">
        <f>#REF!</f>
        <v>#REF!</v>
      </c>
      <c r="L685">
        <v>874</v>
      </c>
    </row>
    <row r="686" spans="5:12" x14ac:dyDescent="0.2">
      <c r="E686" t="e">
        <f>#REF!</f>
        <v>#REF!</v>
      </c>
      <c r="F686">
        <v>1142</v>
      </c>
      <c r="K686" t="e">
        <f>#REF!</f>
        <v>#REF!</v>
      </c>
      <c r="L686">
        <v>875</v>
      </c>
    </row>
    <row r="687" spans="5:12" x14ac:dyDescent="0.2">
      <c r="E687" t="e">
        <f>#REF!</f>
        <v>#REF!</v>
      </c>
      <c r="F687">
        <v>1143</v>
      </c>
      <c r="K687" t="e">
        <f>#REF!</f>
        <v>#REF!</v>
      </c>
      <c r="L687">
        <v>876</v>
      </c>
    </row>
    <row r="688" spans="5:12" x14ac:dyDescent="0.2">
      <c r="E688" t="e">
        <f>#REF!</f>
        <v>#REF!</v>
      </c>
      <c r="F688">
        <v>1144</v>
      </c>
      <c r="K688" t="e">
        <f>#REF!</f>
        <v>#REF!</v>
      </c>
      <c r="L688">
        <v>877</v>
      </c>
    </row>
    <row r="689" spans="5:12" x14ac:dyDescent="0.2">
      <c r="E689" t="e">
        <f>#REF!</f>
        <v>#REF!</v>
      </c>
      <c r="F689">
        <v>1145</v>
      </c>
      <c r="K689" t="e">
        <f>#REF!</f>
        <v>#REF!</v>
      </c>
      <c r="L689">
        <v>878</v>
      </c>
    </row>
    <row r="690" spans="5:12" x14ac:dyDescent="0.2">
      <c r="E690" t="e">
        <f>#REF!</f>
        <v>#REF!</v>
      </c>
      <c r="F690">
        <v>1146</v>
      </c>
      <c r="K690" t="e">
        <f>#REF!</f>
        <v>#REF!</v>
      </c>
      <c r="L690">
        <v>879</v>
      </c>
    </row>
    <row r="691" spans="5:12" x14ac:dyDescent="0.2">
      <c r="E691" t="e">
        <f>#REF!</f>
        <v>#REF!</v>
      </c>
      <c r="F691">
        <v>1147</v>
      </c>
      <c r="K691" t="e">
        <f>#REF!</f>
        <v>#REF!</v>
      </c>
      <c r="L691">
        <v>880</v>
      </c>
    </row>
    <row r="692" spans="5:12" x14ac:dyDescent="0.2">
      <c r="E692" t="e">
        <f>#REF!</f>
        <v>#REF!</v>
      </c>
      <c r="F692">
        <v>1148</v>
      </c>
      <c r="K692" t="e">
        <f>#REF!</f>
        <v>#REF!</v>
      </c>
      <c r="L692">
        <v>881</v>
      </c>
    </row>
    <row r="693" spans="5:12" x14ac:dyDescent="0.2">
      <c r="E693" t="e">
        <f>#REF!</f>
        <v>#REF!</v>
      </c>
      <c r="F693">
        <v>1149</v>
      </c>
      <c r="K693" t="e">
        <f>#REF!</f>
        <v>#REF!</v>
      </c>
      <c r="L693">
        <v>882</v>
      </c>
    </row>
    <row r="694" spans="5:12" x14ac:dyDescent="0.2">
      <c r="E694" t="e">
        <f>#REF!</f>
        <v>#REF!</v>
      </c>
      <c r="F694">
        <v>1150</v>
      </c>
      <c r="K694" t="e">
        <f>#REF!</f>
        <v>#REF!</v>
      </c>
      <c r="L694">
        <v>883</v>
      </c>
    </row>
    <row r="695" spans="5:12" x14ac:dyDescent="0.2">
      <c r="E695" t="e">
        <f>#REF!</f>
        <v>#REF!</v>
      </c>
      <c r="F695">
        <v>1151</v>
      </c>
      <c r="K695" t="e">
        <f>#REF!</f>
        <v>#REF!</v>
      </c>
      <c r="L695">
        <v>884</v>
      </c>
    </row>
    <row r="696" spans="5:12" x14ac:dyDescent="0.2">
      <c r="E696" t="e">
        <f>#REF!</f>
        <v>#REF!</v>
      </c>
      <c r="F696">
        <v>1152</v>
      </c>
      <c r="K696" t="e">
        <f>#REF!</f>
        <v>#REF!</v>
      </c>
      <c r="L696">
        <v>885</v>
      </c>
    </row>
    <row r="697" spans="5:12" x14ac:dyDescent="0.2">
      <c r="E697" t="e">
        <f>#REF!</f>
        <v>#REF!</v>
      </c>
      <c r="F697">
        <v>1153</v>
      </c>
      <c r="K697" t="e">
        <f>#REF!</f>
        <v>#REF!</v>
      </c>
      <c r="L697">
        <v>886</v>
      </c>
    </row>
    <row r="698" spans="5:12" x14ac:dyDescent="0.2">
      <c r="E698" t="e">
        <f>#REF!</f>
        <v>#REF!</v>
      </c>
      <c r="F698">
        <v>1154</v>
      </c>
      <c r="K698" t="e">
        <f>#REF!</f>
        <v>#REF!</v>
      </c>
      <c r="L698">
        <v>887</v>
      </c>
    </row>
    <row r="699" spans="5:12" x14ac:dyDescent="0.2">
      <c r="E699" t="e">
        <f>#REF!</f>
        <v>#REF!</v>
      </c>
      <c r="F699">
        <v>1155</v>
      </c>
      <c r="K699" t="e">
        <f>#REF!</f>
        <v>#REF!</v>
      </c>
      <c r="L699">
        <v>888</v>
      </c>
    </row>
    <row r="700" spans="5:12" x14ac:dyDescent="0.2">
      <c r="E700" t="e">
        <f>#REF!</f>
        <v>#REF!</v>
      </c>
      <c r="F700">
        <v>1156</v>
      </c>
      <c r="K700" t="e">
        <f>#REF!</f>
        <v>#REF!</v>
      </c>
      <c r="L700">
        <v>889</v>
      </c>
    </row>
    <row r="701" spans="5:12" x14ac:dyDescent="0.2">
      <c r="E701" t="e">
        <f>#REF!</f>
        <v>#REF!</v>
      </c>
      <c r="F701">
        <v>1157</v>
      </c>
      <c r="K701" t="e">
        <f>#REF!</f>
        <v>#REF!</v>
      </c>
      <c r="L701">
        <v>890</v>
      </c>
    </row>
    <row r="702" spans="5:12" x14ac:dyDescent="0.2">
      <c r="E702" t="e">
        <f>#REF!</f>
        <v>#REF!</v>
      </c>
      <c r="F702">
        <v>1158</v>
      </c>
      <c r="K702" t="e">
        <f>#REF!</f>
        <v>#REF!</v>
      </c>
      <c r="L702">
        <v>891</v>
      </c>
    </row>
    <row r="703" spans="5:12" x14ac:dyDescent="0.2">
      <c r="E703" t="e">
        <f>#REF!</f>
        <v>#REF!</v>
      </c>
      <c r="F703">
        <v>1159</v>
      </c>
      <c r="K703" t="e">
        <f>#REF!</f>
        <v>#REF!</v>
      </c>
      <c r="L703">
        <v>892</v>
      </c>
    </row>
    <row r="704" spans="5:12" x14ac:dyDescent="0.2">
      <c r="E704" t="e">
        <f>#REF!</f>
        <v>#REF!</v>
      </c>
      <c r="F704">
        <v>1160</v>
      </c>
      <c r="K704" t="e">
        <f>#REF!</f>
        <v>#REF!</v>
      </c>
      <c r="L704">
        <v>893</v>
      </c>
    </row>
    <row r="705" spans="5:12" x14ac:dyDescent="0.2">
      <c r="E705" t="e">
        <f>#REF!</f>
        <v>#REF!</v>
      </c>
      <c r="F705">
        <v>1161</v>
      </c>
      <c r="K705" t="e">
        <f>#REF!</f>
        <v>#REF!</v>
      </c>
      <c r="L705">
        <v>894</v>
      </c>
    </row>
    <row r="706" spans="5:12" x14ac:dyDescent="0.2">
      <c r="E706" t="e">
        <f>#REF!</f>
        <v>#REF!</v>
      </c>
      <c r="F706">
        <v>1162</v>
      </c>
      <c r="K706" t="e">
        <f>#REF!</f>
        <v>#REF!</v>
      </c>
      <c r="L706">
        <v>895</v>
      </c>
    </row>
    <row r="707" spans="5:12" x14ac:dyDescent="0.2">
      <c r="E707" t="e">
        <f>#REF!</f>
        <v>#REF!</v>
      </c>
      <c r="F707">
        <v>1163</v>
      </c>
      <c r="K707" t="e">
        <f>#REF!</f>
        <v>#REF!</v>
      </c>
      <c r="L707">
        <v>896</v>
      </c>
    </row>
    <row r="708" spans="5:12" x14ac:dyDescent="0.2">
      <c r="E708" t="e">
        <f>#REF!</f>
        <v>#REF!</v>
      </c>
      <c r="F708">
        <v>1164</v>
      </c>
      <c r="K708" t="e">
        <f>#REF!</f>
        <v>#REF!</v>
      </c>
      <c r="L708">
        <v>897</v>
      </c>
    </row>
    <row r="709" spans="5:12" x14ac:dyDescent="0.2">
      <c r="E709" t="e">
        <f>#REF!</f>
        <v>#REF!</v>
      </c>
      <c r="F709">
        <v>1165</v>
      </c>
      <c r="K709" t="e">
        <f>#REF!</f>
        <v>#REF!</v>
      </c>
      <c r="L709">
        <v>898</v>
      </c>
    </row>
    <row r="710" spans="5:12" x14ac:dyDescent="0.2">
      <c r="E710" t="e">
        <f>#REF!</f>
        <v>#REF!</v>
      </c>
      <c r="F710">
        <v>1166</v>
      </c>
      <c r="K710" t="e">
        <f>#REF!</f>
        <v>#REF!</v>
      </c>
      <c r="L710">
        <v>899</v>
      </c>
    </row>
    <row r="711" spans="5:12" x14ac:dyDescent="0.2">
      <c r="E711" t="e">
        <f>#REF!</f>
        <v>#REF!</v>
      </c>
      <c r="F711">
        <v>1167</v>
      </c>
      <c r="K711" t="e">
        <f>#REF!</f>
        <v>#REF!</v>
      </c>
      <c r="L711">
        <v>900</v>
      </c>
    </row>
    <row r="712" spans="5:12" x14ac:dyDescent="0.2">
      <c r="E712" t="e">
        <f>#REF!</f>
        <v>#REF!</v>
      </c>
      <c r="F712">
        <v>1168</v>
      </c>
      <c r="K712" t="e">
        <f>#REF!</f>
        <v>#REF!</v>
      </c>
      <c r="L712">
        <v>901</v>
      </c>
    </row>
    <row r="713" spans="5:12" x14ac:dyDescent="0.2">
      <c r="E713" t="e">
        <f>#REF!</f>
        <v>#REF!</v>
      </c>
      <c r="F713">
        <v>1169</v>
      </c>
      <c r="K713" t="e">
        <f>#REF!</f>
        <v>#REF!</v>
      </c>
      <c r="L713">
        <v>902</v>
      </c>
    </row>
    <row r="714" spans="5:12" x14ac:dyDescent="0.2">
      <c r="E714" t="e">
        <f>#REF!</f>
        <v>#REF!</v>
      </c>
      <c r="F714">
        <v>1170</v>
      </c>
      <c r="K714" t="e">
        <f>#REF!</f>
        <v>#REF!</v>
      </c>
      <c r="L714">
        <v>903</v>
      </c>
    </row>
    <row r="715" spans="5:12" x14ac:dyDescent="0.2">
      <c r="E715" t="e">
        <f>#REF!</f>
        <v>#REF!</v>
      </c>
      <c r="F715">
        <v>1171</v>
      </c>
      <c r="K715" t="e">
        <f>#REF!</f>
        <v>#REF!</v>
      </c>
      <c r="L715">
        <v>904</v>
      </c>
    </row>
    <row r="716" spans="5:12" x14ac:dyDescent="0.2">
      <c r="E716" t="e">
        <f>#REF!</f>
        <v>#REF!</v>
      </c>
      <c r="F716">
        <v>1172</v>
      </c>
      <c r="K716" t="e">
        <f>#REF!</f>
        <v>#REF!</v>
      </c>
      <c r="L716">
        <v>905</v>
      </c>
    </row>
    <row r="717" spans="5:12" x14ac:dyDescent="0.2">
      <c r="E717" t="e">
        <f>#REF!</f>
        <v>#REF!</v>
      </c>
      <c r="F717">
        <v>1173</v>
      </c>
      <c r="K717" t="e">
        <f>#REF!</f>
        <v>#REF!</v>
      </c>
      <c r="L717">
        <v>906</v>
      </c>
    </row>
    <row r="718" spans="5:12" x14ac:dyDescent="0.2">
      <c r="E718" t="e">
        <f>#REF!</f>
        <v>#REF!</v>
      </c>
      <c r="F718">
        <v>1174</v>
      </c>
      <c r="K718" t="e">
        <f>#REF!</f>
        <v>#REF!</v>
      </c>
      <c r="L718">
        <v>907</v>
      </c>
    </row>
    <row r="719" spans="5:12" x14ac:dyDescent="0.2">
      <c r="E719" t="e">
        <f>#REF!</f>
        <v>#REF!</v>
      </c>
      <c r="F719">
        <v>1175</v>
      </c>
      <c r="K719" t="e">
        <f>#REF!</f>
        <v>#REF!</v>
      </c>
      <c r="L719">
        <v>908</v>
      </c>
    </row>
    <row r="720" spans="5:12" x14ac:dyDescent="0.2">
      <c r="E720" t="e">
        <f>#REF!</f>
        <v>#REF!</v>
      </c>
      <c r="F720">
        <v>1176</v>
      </c>
      <c r="K720" t="e">
        <f>#REF!</f>
        <v>#REF!</v>
      </c>
      <c r="L720">
        <v>909</v>
      </c>
    </row>
    <row r="721" spans="5:12" x14ac:dyDescent="0.2">
      <c r="E721" t="e">
        <f>#REF!</f>
        <v>#REF!</v>
      </c>
      <c r="F721">
        <v>1177</v>
      </c>
      <c r="K721" t="e">
        <f>#REF!</f>
        <v>#REF!</v>
      </c>
      <c r="L721">
        <v>910</v>
      </c>
    </row>
    <row r="722" spans="5:12" x14ac:dyDescent="0.2">
      <c r="E722" t="e">
        <f>#REF!</f>
        <v>#REF!</v>
      </c>
      <c r="F722">
        <v>1178</v>
      </c>
      <c r="K722" t="e">
        <f>#REF!</f>
        <v>#REF!</v>
      </c>
      <c r="L722">
        <v>911</v>
      </c>
    </row>
    <row r="723" spans="5:12" x14ac:dyDescent="0.2">
      <c r="E723" t="e">
        <f>#REF!</f>
        <v>#REF!</v>
      </c>
      <c r="F723">
        <v>1179</v>
      </c>
      <c r="K723" t="e">
        <f>#REF!</f>
        <v>#REF!</v>
      </c>
      <c r="L723">
        <v>912</v>
      </c>
    </row>
    <row r="724" spans="5:12" x14ac:dyDescent="0.2">
      <c r="E724" t="e">
        <f>#REF!</f>
        <v>#REF!</v>
      </c>
      <c r="F724">
        <v>1180</v>
      </c>
      <c r="K724" t="e">
        <f>#REF!</f>
        <v>#REF!</v>
      </c>
      <c r="L724">
        <v>913</v>
      </c>
    </row>
    <row r="725" spans="5:12" x14ac:dyDescent="0.2">
      <c r="E725" t="e">
        <f>#REF!</f>
        <v>#REF!</v>
      </c>
      <c r="F725">
        <v>1181</v>
      </c>
      <c r="K725" t="e">
        <f>#REF!</f>
        <v>#REF!</v>
      </c>
      <c r="L725">
        <v>914</v>
      </c>
    </row>
    <row r="726" spans="5:12" x14ac:dyDescent="0.2">
      <c r="E726" t="e">
        <f>#REF!</f>
        <v>#REF!</v>
      </c>
      <c r="F726">
        <v>1182</v>
      </c>
      <c r="K726" t="e">
        <f>#REF!</f>
        <v>#REF!</v>
      </c>
      <c r="L726">
        <v>915</v>
      </c>
    </row>
    <row r="727" spans="5:12" x14ac:dyDescent="0.2">
      <c r="E727" t="e">
        <f>#REF!</f>
        <v>#REF!</v>
      </c>
      <c r="F727">
        <v>1183</v>
      </c>
      <c r="K727" t="e">
        <f>#REF!</f>
        <v>#REF!</v>
      </c>
      <c r="L727">
        <v>916</v>
      </c>
    </row>
    <row r="728" spans="5:12" x14ac:dyDescent="0.2">
      <c r="E728" t="e">
        <f>#REF!</f>
        <v>#REF!</v>
      </c>
      <c r="F728">
        <v>1184</v>
      </c>
      <c r="K728" t="e">
        <f>#REF!</f>
        <v>#REF!</v>
      </c>
      <c r="L728">
        <v>917</v>
      </c>
    </row>
    <row r="729" spans="5:12" x14ac:dyDescent="0.2">
      <c r="E729" t="e">
        <f>#REF!</f>
        <v>#REF!</v>
      </c>
      <c r="F729">
        <v>1185</v>
      </c>
      <c r="K729" t="e">
        <f>#REF!</f>
        <v>#REF!</v>
      </c>
      <c r="L729">
        <v>918</v>
      </c>
    </row>
    <row r="730" spans="5:12" x14ac:dyDescent="0.2">
      <c r="E730" t="e">
        <f>#REF!</f>
        <v>#REF!</v>
      </c>
      <c r="F730">
        <v>1186</v>
      </c>
      <c r="K730" t="e">
        <f>#REF!</f>
        <v>#REF!</v>
      </c>
      <c r="L730">
        <v>919</v>
      </c>
    </row>
    <row r="731" spans="5:12" x14ac:dyDescent="0.2">
      <c r="E731" t="e">
        <f>#REF!</f>
        <v>#REF!</v>
      </c>
      <c r="F731">
        <v>1187</v>
      </c>
      <c r="K731" t="e">
        <f>#REF!</f>
        <v>#REF!</v>
      </c>
      <c r="L731">
        <v>920</v>
      </c>
    </row>
    <row r="732" spans="5:12" x14ac:dyDescent="0.2">
      <c r="E732" t="e">
        <f>#REF!</f>
        <v>#REF!</v>
      </c>
      <c r="F732">
        <v>1188</v>
      </c>
      <c r="K732" t="e">
        <f>#REF!</f>
        <v>#REF!</v>
      </c>
      <c r="L732">
        <v>921</v>
      </c>
    </row>
    <row r="733" spans="5:12" x14ac:dyDescent="0.2">
      <c r="E733" t="e">
        <f>#REF!</f>
        <v>#REF!</v>
      </c>
      <c r="F733">
        <v>1189</v>
      </c>
      <c r="K733" t="e">
        <f>#REF!</f>
        <v>#REF!</v>
      </c>
      <c r="L733">
        <v>922</v>
      </c>
    </row>
    <row r="734" spans="5:12" x14ac:dyDescent="0.2">
      <c r="E734" t="e">
        <f>#REF!</f>
        <v>#REF!</v>
      </c>
      <c r="F734">
        <v>1190</v>
      </c>
      <c r="K734" t="e">
        <f>#REF!</f>
        <v>#REF!</v>
      </c>
      <c r="L734">
        <v>923</v>
      </c>
    </row>
    <row r="735" spans="5:12" x14ac:dyDescent="0.2">
      <c r="E735" t="e">
        <f>#REF!</f>
        <v>#REF!</v>
      </c>
      <c r="F735">
        <v>1191</v>
      </c>
      <c r="K735" t="e">
        <f>#REF!</f>
        <v>#REF!</v>
      </c>
      <c r="L735">
        <v>924</v>
      </c>
    </row>
    <row r="736" spans="5:12" x14ac:dyDescent="0.2">
      <c r="E736" t="e">
        <f>#REF!</f>
        <v>#REF!</v>
      </c>
      <c r="F736">
        <v>1192</v>
      </c>
      <c r="K736" t="e">
        <f>#REF!</f>
        <v>#REF!</v>
      </c>
      <c r="L736">
        <v>925</v>
      </c>
    </row>
    <row r="737" spans="5:12" x14ac:dyDescent="0.2">
      <c r="E737" t="e">
        <f>#REF!</f>
        <v>#REF!</v>
      </c>
      <c r="F737">
        <v>1193</v>
      </c>
      <c r="K737" t="e">
        <f>#REF!</f>
        <v>#REF!</v>
      </c>
      <c r="L737">
        <v>926</v>
      </c>
    </row>
    <row r="738" spans="5:12" x14ac:dyDescent="0.2">
      <c r="E738" t="e">
        <f>#REF!</f>
        <v>#REF!</v>
      </c>
      <c r="F738">
        <v>1194</v>
      </c>
      <c r="K738" t="e">
        <f>#REF!</f>
        <v>#REF!</v>
      </c>
      <c r="L738">
        <v>927</v>
      </c>
    </row>
    <row r="739" spans="5:12" x14ac:dyDescent="0.2">
      <c r="E739" t="e">
        <f>#REF!</f>
        <v>#REF!</v>
      </c>
      <c r="F739">
        <v>1195</v>
      </c>
      <c r="K739" t="e">
        <f>#REF!</f>
        <v>#REF!</v>
      </c>
      <c r="L739">
        <v>928</v>
      </c>
    </row>
    <row r="740" spans="5:12" x14ac:dyDescent="0.2">
      <c r="E740" t="e">
        <f>#REF!</f>
        <v>#REF!</v>
      </c>
      <c r="F740">
        <v>1196</v>
      </c>
      <c r="K740" t="e">
        <f>#REF!</f>
        <v>#REF!</v>
      </c>
      <c r="L740">
        <v>929</v>
      </c>
    </row>
    <row r="741" spans="5:12" x14ac:dyDescent="0.2">
      <c r="E741" t="e">
        <f>#REF!</f>
        <v>#REF!</v>
      </c>
      <c r="F741">
        <v>1197</v>
      </c>
      <c r="K741" t="e">
        <f>#REF!</f>
        <v>#REF!</v>
      </c>
      <c r="L741">
        <v>930</v>
      </c>
    </row>
    <row r="742" spans="5:12" x14ac:dyDescent="0.2">
      <c r="E742" t="e">
        <f>#REF!</f>
        <v>#REF!</v>
      </c>
      <c r="F742">
        <v>1198</v>
      </c>
      <c r="K742" t="e">
        <f>#REF!</f>
        <v>#REF!</v>
      </c>
      <c r="L742">
        <v>931</v>
      </c>
    </row>
    <row r="743" spans="5:12" x14ac:dyDescent="0.2">
      <c r="E743" t="e">
        <f>#REF!</f>
        <v>#REF!</v>
      </c>
      <c r="F743">
        <v>1199</v>
      </c>
      <c r="K743" t="e">
        <f>#REF!</f>
        <v>#REF!</v>
      </c>
      <c r="L743">
        <v>932</v>
      </c>
    </row>
    <row r="744" spans="5:12" x14ac:dyDescent="0.2">
      <c r="E744" t="e">
        <f>#REF!</f>
        <v>#REF!</v>
      </c>
      <c r="F744">
        <v>1200</v>
      </c>
      <c r="K744" t="e">
        <f>#REF!</f>
        <v>#REF!</v>
      </c>
      <c r="L744">
        <v>933</v>
      </c>
    </row>
    <row r="745" spans="5:12" x14ac:dyDescent="0.2">
      <c r="E745" t="e">
        <f>#REF!</f>
        <v>#REF!</v>
      </c>
      <c r="F745">
        <v>1201</v>
      </c>
      <c r="K745" t="e">
        <f>#REF!</f>
        <v>#REF!</v>
      </c>
      <c r="L745">
        <v>934</v>
      </c>
    </row>
    <row r="746" spans="5:12" x14ac:dyDescent="0.2">
      <c r="E746" t="e">
        <f>#REF!</f>
        <v>#REF!</v>
      </c>
      <c r="F746">
        <v>1202</v>
      </c>
      <c r="K746" t="e">
        <f>#REF!</f>
        <v>#REF!</v>
      </c>
      <c r="L746">
        <v>935</v>
      </c>
    </row>
    <row r="747" spans="5:12" x14ac:dyDescent="0.2">
      <c r="E747" t="e">
        <f>#REF!</f>
        <v>#REF!</v>
      </c>
      <c r="F747">
        <v>1203</v>
      </c>
      <c r="K747" t="e">
        <f>#REF!</f>
        <v>#REF!</v>
      </c>
      <c r="L747">
        <v>936</v>
      </c>
    </row>
    <row r="748" spans="5:12" x14ac:dyDescent="0.2">
      <c r="E748" t="e">
        <f>#REF!</f>
        <v>#REF!</v>
      </c>
      <c r="F748">
        <v>1204</v>
      </c>
      <c r="K748" t="e">
        <f>#REF!</f>
        <v>#REF!</v>
      </c>
      <c r="L748">
        <v>937</v>
      </c>
    </row>
    <row r="749" spans="5:12" x14ac:dyDescent="0.2">
      <c r="E749" t="e">
        <f>#REF!</f>
        <v>#REF!</v>
      </c>
      <c r="F749">
        <v>1205</v>
      </c>
      <c r="K749" t="e">
        <f>#REF!</f>
        <v>#REF!</v>
      </c>
      <c r="L749">
        <v>938</v>
      </c>
    </row>
    <row r="750" spans="5:12" x14ac:dyDescent="0.2">
      <c r="E750" t="e">
        <f>#REF!</f>
        <v>#REF!</v>
      </c>
      <c r="F750">
        <v>1206</v>
      </c>
      <c r="K750" t="e">
        <f>#REF!</f>
        <v>#REF!</v>
      </c>
      <c r="L750">
        <v>939</v>
      </c>
    </row>
    <row r="751" spans="5:12" x14ac:dyDescent="0.2">
      <c r="E751" t="e">
        <f>#REF!</f>
        <v>#REF!</v>
      </c>
      <c r="F751">
        <v>1207</v>
      </c>
      <c r="K751" t="e">
        <f>#REF!</f>
        <v>#REF!</v>
      </c>
      <c r="L751">
        <v>940</v>
      </c>
    </row>
    <row r="752" spans="5:12" x14ac:dyDescent="0.2">
      <c r="E752" t="e">
        <f>#REF!</f>
        <v>#REF!</v>
      </c>
      <c r="F752">
        <v>1208</v>
      </c>
      <c r="K752" t="e">
        <f>#REF!</f>
        <v>#REF!</v>
      </c>
      <c r="L752">
        <v>941</v>
      </c>
    </row>
    <row r="753" spans="5:12" x14ac:dyDescent="0.2">
      <c r="E753" t="e">
        <f>#REF!</f>
        <v>#REF!</v>
      </c>
      <c r="F753">
        <v>1209</v>
      </c>
      <c r="K753" t="e">
        <f>#REF!</f>
        <v>#REF!</v>
      </c>
      <c r="L753">
        <v>942</v>
      </c>
    </row>
    <row r="754" spans="5:12" x14ac:dyDescent="0.2">
      <c r="E754" t="e">
        <f>#REF!</f>
        <v>#REF!</v>
      </c>
      <c r="F754">
        <v>1210</v>
      </c>
      <c r="K754" t="e">
        <f>#REF!</f>
        <v>#REF!</v>
      </c>
      <c r="L754">
        <v>943</v>
      </c>
    </row>
    <row r="755" spans="5:12" x14ac:dyDescent="0.2">
      <c r="E755" t="e">
        <f>#REF!</f>
        <v>#REF!</v>
      </c>
      <c r="F755">
        <v>1211</v>
      </c>
      <c r="K755" t="e">
        <f>#REF!</f>
        <v>#REF!</v>
      </c>
      <c r="L755">
        <v>944</v>
      </c>
    </row>
    <row r="756" spans="5:12" x14ac:dyDescent="0.2">
      <c r="E756" t="e">
        <f>#REF!</f>
        <v>#REF!</v>
      </c>
      <c r="F756">
        <v>1212</v>
      </c>
      <c r="K756" t="e">
        <f>#REF!</f>
        <v>#REF!</v>
      </c>
      <c r="L756">
        <v>945</v>
      </c>
    </row>
    <row r="757" spans="5:12" x14ac:dyDescent="0.2">
      <c r="E757" t="e">
        <f>#REF!</f>
        <v>#REF!</v>
      </c>
      <c r="F757">
        <v>1213</v>
      </c>
      <c r="K757" t="e">
        <f>#REF!</f>
        <v>#REF!</v>
      </c>
      <c r="L757">
        <v>946</v>
      </c>
    </row>
    <row r="758" spans="5:12" x14ac:dyDescent="0.2">
      <c r="E758" t="e">
        <f>#REF!</f>
        <v>#REF!</v>
      </c>
      <c r="F758">
        <v>1214</v>
      </c>
      <c r="K758" t="e">
        <f>#REF!</f>
        <v>#REF!</v>
      </c>
      <c r="L758">
        <v>947</v>
      </c>
    </row>
    <row r="759" spans="5:12" x14ac:dyDescent="0.2">
      <c r="E759" t="e">
        <f>#REF!</f>
        <v>#REF!</v>
      </c>
      <c r="F759">
        <v>1215</v>
      </c>
      <c r="K759" t="e">
        <f>#REF!</f>
        <v>#REF!</v>
      </c>
      <c r="L759">
        <v>948</v>
      </c>
    </row>
    <row r="760" spans="5:12" x14ac:dyDescent="0.2">
      <c r="E760" t="e">
        <f>#REF!</f>
        <v>#REF!</v>
      </c>
      <c r="F760">
        <v>1216</v>
      </c>
      <c r="K760" t="e">
        <f>#REF!</f>
        <v>#REF!</v>
      </c>
      <c r="L760">
        <v>949</v>
      </c>
    </row>
    <row r="761" spans="5:12" x14ac:dyDescent="0.2">
      <c r="E761" t="e">
        <f>#REF!</f>
        <v>#REF!</v>
      </c>
      <c r="F761">
        <v>1217</v>
      </c>
      <c r="K761" t="e">
        <f>#REF!</f>
        <v>#REF!</v>
      </c>
      <c r="L761">
        <v>950</v>
      </c>
    </row>
    <row r="762" spans="5:12" x14ac:dyDescent="0.2">
      <c r="E762" t="e">
        <f>#REF!</f>
        <v>#REF!</v>
      </c>
      <c r="F762">
        <v>1218</v>
      </c>
      <c r="K762" t="e">
        <f>#REF!</f>
        <v>#REF!</v>
      </c>
      <c r="L762">
        <v>951</v>
      </c>
    </row>
    <row r="763" spans="5:12" x14ac:dyDescent="0.2">
      <c r="E763" t="e">
        <f>#REF!</f>
        <v>#REF!</v>
      </c>
      <c r="F763">
        <v>1219</v>
      </c>
      <c r="K763" t="e">
        <f>#REF!</f>
        <v>#REF!</v>
      </c>
      <c r="L763">
        <v>952</v>
      </c>
    </row>
    <row r="764" spans="5:12" x14ac:dyDescent="0.2">
      <c r="E764" t="e">
        <f>#REF!</f>
        <v>#REF!</v>
      </c>
      <c r="F764">
        <v>1220</v>
      </c>
      <c r="K764" t="e">
        <f>#REF!</f>
        <v>#REF!</v>
      </c>
      <c r="L764">
        <v>953</v>
      </c>
    </row>
    <row r="765" spans="5:12" x14ac:dyDescent="0.2">
      <c r="E765" t="e">
        <f>#REF!</f>
        <v>#REF!</v>
      </c>
      <c r="F765">
        <v>1221</v>
      </c>
      <c r="K765" t="e">
        <f>#REF!</f>
        <v>#REF!</v>
      </c>
      <c r="L765">
        <v>954</v>
      </c>
    </row>
    <row r="766" spans="5:12" x14ac:dyDescent="0.2">
      <c r="E766" t="e">
        <f>#REF!</f>
        <v>#REF!</v>
      </c>
      <c r="F766">
        <v>1222</v>
      </c>
      <c r="K766" t="e">
        <f>#REF!</f>
        <v>#REF!</v>
      </c>
      <c r="L766">
        <v>955</v>
      </c>
    </row>
    <row r="767" spans="5:12" x14ac:dyDescent="0.2">
      <c r="E767" t="e">
        <f>#REF!</f>
        <v>#REF!</v>
      </c>
      <c r="F767">
        <v>1223</v>
      </c>
      <c r="K767" t="e">
        <f>#REF!</f>
        <v>#REF!</v>
      </c>
      <c r="L767">
        <v>956</v>
      </c>
    </row>
    <row r="768" spans="5:12" x14ac:dyDescent="0.2">
      <c r="E768" t="e">
        <f>#REF!</f>
        <v>#REF!</v>
      </c>
      <c r="F768">
        <v>1224</v>
      </c>
      <c r="K768" t="e">
        <f>#REF!</f>
        <v>#REF!</v>
      </c>
      <c r="L768">
        <v>957</v>
      </c>
    </row>
    <row r="769" spans="5:12" x14ac:dyDescent="0.2">
      <c r="E769" t="e">
        <f>#REF!</f>
        <v>#REF!</v>
      </c>
      <c r="F769">
        <v>1225</v>
      </c>
      <c r="K769" t="e">
        <f>#REF!</f>
        <v>#REF!</v>
      </c>
      <c r="L769">
        <v>958</v>
      </c>
    </row>
    <row r="770" spans="5:12" x14ac:dyDescent="0.2">
      <c r="E770" t="e">
        <f>#REF!</f>
        <v>#REF!</v>
      </c>
      <c r="F770">
        <v>1226</v>
      </c>
      <c r="K770" t="e">
        <f>#REF!</f>
        <v>#REF!</v>
      </c>
      <c r="L770">
        <v>959</v>
      </c>
    </row>
    <row r="771" spans="5:12" x14ac:dyDescent="0.2">
      <c r="E771" t="e">
        <f>#REF!</f>
        <v>#REF!</v>
      </c>
      <c r="F771">
        <v>1227</v>
      </c>
      <c r="K771" t="e">
        <f>#REF!</f>
        <v>#REF!</v>
      </c>
      <c r="L771">
        <v>960</v>
      </c>
    </row>
    <row r="772" spans="5:12" x14ac:dyDescent="0.2">
      <c r="E772" t="e">
        <f>#REF!</f>
        <v>#REF!</v>
      </c>
      <c r="F772">
        <v>1228</v>
      </c>
      <c r="K772" t="e">
        <f>#REF!</f>
        <v>#REF!</v>
      </c>
      <c r="L772">
        <v>961</v>
      </c>
    </row>
    <row r="773" spans="5:12" x14ac:dyDescent="0.2">
      <c r="E773" t="e">
        <f>#REF!</f>
        <v>#REF!</v>
      </c>
      <c r="F773">
        <v>1229</v>
      </c>
      <c r="K773" t="e">
        <f>#REF!</f>
        <v>#REF!</v>
      </c>
      <c r="L773">
        <v>962</v>
      </c>
    </row>
    <row r="774" spans="5:12" x14ac:dyDescent="0.2">
      <c r="E774" t="e">
        <f>#REF!</f>
        <v>#REF!</v>
      </c>
      <c r="F774">
        <v>1230</v>
      </c>
      <c r="K774" t="e">
        <f>#REF!</f>
        <v>#REF!</v>
      </c>
      <c r="L774">
        <v>963</v>
      </c>
    </row>
    <row r="775" spans="5:12" x14ac:dyDescent="0.2">
      <c r="E775" t="e">
        <f>#REF!</f>
        <v>#REF!</v>
      </c>
      <c r="F775">
        <v>1231</v>
      </c>
      <c r="K775" t="e">
        <f>#REF!</f>
        <v>#REF!</v>
      </c>
      <c r="L775">
        <v>964</v>
      </c>
    </row>
    <row r="776" spans="5:12" x14ac:dyDescent="0.2">
      <c r="E776" t="e">
        <f>#REF!</f>
        <v>#REF!</v>
      </c>
      <c r="F776">
        <v>1232</v>
      </c>
      <c r="K776" t="e">
        <f>#REF!</f>
        <v>#REF!</v>
      </c>
      <c r="L776">
        <v>965</v>
      </c>
    </row>
    <row r="777" spans="5:12" x14ac:dyDescent="0.2">
      <c r="E777" t="e">
        <f>#REF!</f>
        <v>#REF!</v>
      </c>
      <c r="F777">
        <v>1233</v>
      </c>
      <c r="K777" t="e">
        <f>#REF!</f>
        <v>#REF!</v>
      </c>
      <c r="L777">
        <v>966</v>
      </c>
    </row>
    <row r="778" spans="5:12" x14ac:dyDescent="0.2">
      <c r="E778" t="e">
        <f>#REF!</f>
        <v>#REF!</v>
      </c>
      <c r="F778">
        <v>1234</v>
      </c>
      <c r="K778" t="e">
        <f>#REF!</f>
        <v>#REF!</v>
      </c>
      <c r="L778">
        <v>967</v>
      </c>
    </row>
    <row r="779" spans="5:12" x14ac:dyDescent="0.2">
      <c r="E779" t="e">
        <f>#REF!</f>
        <v>#REF!</v>
      </c>
      <c r="F779">
        <v>1235</v>
      </c>
      <c r="K779" t="e">
        <f>#REF!</f>
        <v>#REF!</v>
      </c>
      <c r="L779">
        <v>968</v>
      </c>
    </row>
    <row r="780" spans="5:12" x14ac:dyDescent="0.2">
      <c r="E780" t="e">
        <f>#REF!</f>
        <v>#REF!</v>
      </c>
      <c r="F780">
        <v>1236</v>
      </c>
      <c r="K780" t="e">
        <f>#REF!</f>
        <v>#REF!</v>
      </c>
      <c r="L780">
        <v>969</v>
      </c>
    </row>
    <row r="781" spans="5:12" x14ac:dyDescent="0.2">
      <c r="E781" t="e">
        <f>#REF!</f>
        <v>#REF!</v>
      </c>
      <c r="F781">
        <v>1237</v>
      </c>
      <c r="K781" t="e">
        <f>#REF!</f>
        <v>#REF!</v>
      </c>
      <c r="L781">
        <v>970</v>
      </c>
    </row>
    <row r="782" spans="5:12" x14ac:dyDescent="0.2">
      <c r="E782" t="e">
        <f>#REF!</f>
        <v>#REF!</v>
      </c>
      <c r="F782">
        <v>1238</v>
      </c>
      <c r="K782" t="e">
        <f>#REF!</f>
        <v>#REF!</v>
      </c>
      <c r="L782">
        <v>971</v>
      </c>
    </row>
    <row r="783" spans="5:12" x14ac:dyDescent="0.2">
      <c r="E783" t="e">
        <f>#REF!</f>
        <v>#REF!</v>
      </c>
      <c r="F783">
        <v>1239</v>
      </c>
      <c r="K783" t="e">
        <f>#REF!</f>
        <v>#REF!</v>
      </c>
      <c r="L783">
        <v>972</v>
      </c>
    </row>
    <row r="784" spans="5:12" x14ac:dyDescent="0.2">
      <c r="E784" t="e">
        <f>#REF!</f>
        <v>#REF!</v>
      </c>
      <c r="F784">
        <v>1240</v>
      </c>
      <c r="K784" t="e">
        <f>#REF!</f>
        <v>#REF!</v>
      </c>
      <c r="L784">
        <v>973</v>
      </c>
    </row>
    <row r="785" spans="5:12" x14ac:dyDescent="0.2">
      <c r="E785" t="e">
        <f>#REF!</f>
        <v>#REF!</v>
      </c>
      <c r="F785">
        <v>1241</v>
      </c>
      <c r="K785" t="e">
        <f>#REF!</f>
        <v>#REF!</v>
      </c>
      <c r="L785">
        <v>974</v>
      </c>
    </row>
    <row r="786" spans="5:12" x14ac:dyDescent="0.2">
      <c r="E786" t="e">
        <f>#REF!</f>
        <v>#REF!</v>
      </c>
      <c r="F786">
        <v>1242</v>
      </c>
      <c r="K786" t="e">
        <f>#REF!</f>
        <v>#REF!</v>
      </c>
      <c r="L786">
        <v>975</v>
      </c>
    </row>
    <row r="787" spans="5:12" x14ac:dyDescent="0.2">
      <c r="E787" t="e">
        <f>#REF!</f>
        <v>#REF!</v>
      </c>
      <c r="F787">
        <v>1243</v>
      </c>
      <c r="K787" t="e">
        <f>#REF!</f>
        <v>#REF!</v>
      </c>
      <c r="L787">
        <v>976</v>
      </c>
    </row>
    <row r="788" spans="5:12" x14ac:dyDescent="0.2">
      <c r="E788" t="e">
        <f>#REF!</f>
        <v>#REF!</v>
      </c>
      <c r="F788">
        <v>1244</v>
      </c>
      <c r="K788" t="e">
        <f>#REF!</f>
        <v>#REF!</v>
      </c>
      <c r="L788">
        <v>977</v>
      </c>
    </row>
    <row r="789" spans="5:12" x14ac:dyDescent="0.2">
      <c r="E789" t="e">
        <f>#REF!</f>
        <v>#REF!</v>
      </c>
      <c r="F789">
        <v>1245</v>
      </c>
      <c r="K789" t="e">
        <f>#REF!</f>
        <v>#REF!</v>
      </c>
      <c r="L789">
        <v>978</v>
      </c>
    </row>
    <row r="790" spans="5:12" x14ac:dyDescent="0.2">
      <c r="E790" t="e">
        <f>#REF!</f>
        <v>#REF!</v>
      </c>
      <c r="F790">
        <v>1246</v>
      </c>
      <c r="K790" t="e">
        <f>#REF!</f>
        <v>#REF!</v>
      </c>
      <c r="L790">
        <v>979</v>
      </c>
    </row>
    <row r="791" spans="5:12" x14ac:dyDescent="0.2">
      <c r="E791" t="e">
        <f>#REF!</f>
        <v>#REF!</v>
      </c>
      <c r="F791">
        <v>1247</v>
      </c>
      <c r="K791" t="e">
        <f>#REF!</f>
        <v>#REF!</v>
      </c>
      <c r="L791">
        <v>980</v>
      </c>
    </row>
    <row r="792" spans="5:12" x14ac:dyDescent="0.2">
      <c r="E792" t="e">
        <f>#REF!</f>
        <v>#REF!</v>
      </c>
      <c r="F792">
        <v>1248</v>
      </c>
      <c r="K792" t="e">
        <f>#REF!</f>
        <v>#REF!</v>
      </c>
      <c r="L792">
        <v>981</v>
      </c>
    </row>
    <row r="793" spans="5:12" x14ac:dyDescent="0.2">
      <c r="E793" t="e">
        <f>#REF!</f>
        <v>#REF!</v>
      </c>
      <c r="F793">
        <v>1249</v>
      </c>
      <c r="K793" t="e">
        <f>#REF!</f>
        <v>#REF!</v>
      </c>
      <c r="L793">
        <v>982</v>
      </c>
    </row>
    <row r="794" spans="5:12" x14ac:dyDescent="0.2">
      <c r="E794" t="e">
        <f>#REF!</f>
        <v>#REF!</v>
      </c>
      <c r="F794">
        <v>1250</v>
      </c>
      <c r="K794" t="e">
        <f>#REF!</f>
        <v>#REF!</v>
      </c>
      <c r="L794">
        <v>983</v>
      </c>
    </row>
    <row r="795" spans="5:12" x14ac:dyDescent="0.2">
      <c r="E795" t="e">
        <f>#REF!</f>
        <v>#REF!</v>
      </c>
      <c r="F795">
        <v>1251</v>
      </c>
      <c r="K795" t="e">
        <f>#REF!</f>
        <v>#REF!</v>
      </c>
      <c r="L795">
        <v>984</v>
      </c>
    </row>
    <row r="796" spans="5:12" x14ac:dyDescent="0.2">
      <c r="E796" t="e">
        <f>#REF!</f>
        <v>#REF!</v>
      </c>
      <c r="F796">
        <v>1252</v>
      </c>
      <c r="K796" t="e">
        <f>#REF!</f>
        <v>#REF!</v>
      </c>
      <c r="L796">
        <v>985</v>
      </c>
    </row>
    <row r="797" spans="5:12" x14ac:dyDescent="0.2">
      <c r="E797" t="e">
        <f>#REF!</f>
        <v>#REF!</v>
      </c>
      <c r="F797">
        <v>1253</v>
      </c>
      <c r="K797" t="e">
        <f>#REF!</f>
        <v>#REF!</v>
      </c>
      <c r="L797">
        <v>986</v>
      </c>
    </row>
    <row r="798" spans="5:12" x14ac:dyDescent="0.2">
      <c r="E798" t="e">
        <f>#REF!</f>
        <v>#REF!</v>
      </c>
      <c r="F798">
        <v>1254</v>
      </c>
      <c r="K798" t="e">
        <f>#REF!</f>
        <v>#REF!</v>
      </c>
      <c r="L798">
        <v>987</v>
      </c>
    </row>
    <row r="799" spans="5:12" x14ac:dyDescent="0.2">
      <c r="E799" t="e">
        <f>#REF!</f>
        <v>#REF!</v>
      </c>
      <c r="F799">
        <v>1255</v>
      </c>
      <c r="K799" t="e">
        <f>#REF!</f>
        <v>#REF!</v>
      </c>
      <c r="L799">
        <v>988</v>
      </c>
    </row>
    <row r="800" spans="5:12" x14ac:dyDescent="0.2">
      <c r="E800" t="e">
        <f>#REF!</f>
        <v>#REF!</v>
      </c>
      <c r="F800">
        <v>1256</v>
      </c>
      <c r="K800" t="e">
        <f>#REF!</f>
        <v>#REF!</v>
      </c>
      <c r="L800">
        <v>989</v>
      </c>
    </row>
    <row r="801" spans="5:12" x14ac:dyDescent="0.2">
      <c r="E801" t="e">
        <f>#REF!</f>
        <v>#REF!</v>
      </c>
      <c r="F801">
        <v>1257</v>
      </c>
      <c r="K801" t="e">
        <f>#REF!</f>
        <v>#REF!</v>
      </c>
      <c r="L801">
        <v>990</v>
      </c>
    </row>
    <row r="802" spans="5:12" x14ac:dyDescent="0.2">
      <c r="E802" t="e">
        <f>#REF!</f>
        <v>#REF!</v>
      </c>
      <c r="F802">
        <v>1258</v>
      </c>
      <c r="K802" t="e">
        <f>#REF!</f>
        <v>#REF!</v>
      </c>
      <c r="L802">
        <v>991</v>
      </c>
    </row>
    <row r="803" spans="5:12" x14ac:dyDescent="0.2">
      <c r="E803" t="e">
        <f>#REF!</f>
        <v>#REF!</v>
      </c>
      <c r="F803">
        <v>1259</v>
      </c>
      <c r="K803" t="e">
        <f>#REF!</f>
        <v>#REF!</v>
      </c>
      <c r="L803">
        <v>992</v>
      </c>
    </row>
    <row r="804" spans="5:12" x14ac:dyDescent="0.2">
      <c r="E804" t="e">
        <f>#REF!</f>
        <v>#REF!</v>
      </c>
      <c r="F804">
        <v>1260</v>
      </c>
      <c r="K804" t="e">
        <f>#REF!</f>
        <v>#REF!</v>
      </c>
      <c r="L804">
        <v>993</v>
      </c>
    </row>
    <row r="805" spans="5:12" x14ac:dyDescent="0.2">
      <c r="E805" t="e">
        <f>#REF!</f>
        <v>#REF!</v>
      </c>
      <c r="F805">
        <v>1261</v>
      </c>
      <c r="K805" t="e">
        <f>#REF!</f>
        <v>#REF!</v>
      </c>
      <c r="L805">
        <v>994</v>
      </c>
    </row>
    <row r="806" spans="5:12" x14ac:dyDescent="0.2">
      <c r="E806" t="e">
        <f>#REF!</f>
        <v>#REF!</v>
      </c>
      <c r="F806">
        <v>1262</v>
      </c>
      <c r="K806" t="e">
        <f>#REF!</f>
        <v>#REF!</v>
      </c>
      <c r="L806">
        <v>995</v>
      </c>
    </row>
    <row r="807" spans="5:12" x14ac:dyDescent="0.2">
      <c r="E807" t="e">
        <f>#REF!</f>
        <v>#REF!</v>
      </c>
      <c r="F807">
        <v>1263</v>
      </c>
      <c r="K807" t="e">
        <f>#REF!</f>
        <v>#REF!</v>
      </c>
      <c r="L807">
        <v>996</v>
      </c>
    </row>
    <row r="808" spans="5:12" x14ac:dyDescent="0.2">
      <c r="E808" t="e">
        <f>#REF!</f>
        <v>#REF!</v>
      </c>
      <c r="F808">
        <v>1264</v>
      </c>
      <c r="K808" t="e">
        <f>#REF!</f>
        <v>#REF!</v>
      </c>
      <c r="L808">
        <v>997</v>
      </c>
    </row>
    <row r="809" spans="5:12" x14ac:dyDescent="0.2">
      <c r="E809" t="e">
        <f>#REF!</f>
        <v>#REF!</v>
      </c>
      <c r="F809">
        <v>1265</v>
      </c>
      <c r="K809" t="e">
        <f>#REF!</f>
        <v>#REF!</v>
      </c>
      <c r="L809">
        <v>998</v>
      </c>
    </row>
    <row r="810" spans="5:12" x14ac:dyDescent="0.2">
      <c r="E810" t="e">
        <f>#REF!</f>
        <v>#REF!</v>
      </c>
      <c r="F810">
        <v>1266</v>
      </c>
      <c r="K810" t="e">
        <f>#REF!</f>
        <v>#REF!</v>
      </c>
      <c r="L810">
        <v>999</v>
      </c>
    </row>
    <row r="811" spans="5:12" x14ac:dyDescent="0.2">
      <c r="E811" t="e">
        <f>#REF!</f>
        <v>#REF!</v>
      </c>
      <c r="F811">
        <v>1267</v>
      </c>
      <c r="K811" t="e">
        <f>#REF!</f>
        <v>#REF!</v>
      </c>
      <c r="L811">
        <v>1000</v>
      </c>
    </row>
    <row r="812" spans="5:12" x14ac:dyDescent="0.2">
      <c r="E812" t="e">
        <f>#REF!</f>
        <v>#REF!</v>
      </c>
      <c r="F812">
        <v>1268</v>
      </c>
      <c r="K812" t="e">
        <f>#REF!</f>
        <v>#REF!</v>
      </c>
      <c r="L812">
        <v>1001</v>
      </c>
    </row>
    <row r="813" spans="5:12" x14ac:dyDescent="0.2">
      <c r="E813" t="e">
        <f>#REF!</f>
        <v>#REF!</v>
      </c>
      <c r="F813">
        <v>1269</v>
      </c>
      <c r="K813" t="e">
        <f>#REF!</f>
        <v>#REF!</v>
      </c>
      <c r="L813">
        <v>1002</v>
      </c>
    </row>
    <row r="814" spans="5:12" x14ac:dyDescent="0.2">
      <c r="E814" t="e">
        <f>#REF!</f>
        <v>#REF!</v>
      </c>
      <c r="F814">
        <v>1270</v>
      </c>
      <c r="K814" t="e">
        <f>#REF!</f>
        <v>#REF!</v>
      </c>
      <c r="L814">
        <v>1003</v>
      </c>
    </row>
    <row r="815" spans="5:12" x14ac:dyDescent="0.2">
      <c r="E815" t="e">
        <f>#REF!</f>
        <v>#REF!</v>
      </c>
      <c r="F815">
        <v>1271</v>
      </c>
      <c r="K815" t="e">
        <f>#REF!</f>
        <v>#REF!</v>
      </c>
      <c r="L815">
        <v>1004</v>
      </c>
    </row>
    <row r="816" spans="5:12" x14ac:dyDescent="0.2">
      <c r="E816" t="e">
        <f>#REF!</f>
        <v>#REF!</v>
      </c>
      <c r="F816">
        <v>1272</v>
      </c>
      <c r="K816" t="e">
        <f>#REF!</f>
        <v>#REF!</v>
      </c>
      <c r="L816">
        <v>1005</v>
      </c>
    </row>
    <row r="817" spans="5:12" x14ac:dyDescent="0.2">
      <c r="E817" t="e">
        <f>#REF!</f>
        <v>#REF!</v>
      </c>
      <c r="F817">
        <v>1273</v>
      </c>
      <c r="K817" t="e">
        <f>#REF!</f>
        <v>#REF!</v>
      </c>
      <c r="L817">
        <v>1006</v>
      </c>
    </row>
    <row r="818" spans="5:12" x14ac:dyDescent="0.2">
      <c r="E818" t="e">
        <f>#REF!</f>
        <v>#REF!</v>
      </c>
      <c r="F818">
        <v>1274</v>
      </c>
      <c r="K818" t="e">
        <f>#REF!</f>
        <v>#REF!</v>
      </c>
      <c r="L818">
        <v>1007</v>
      </c>
    </row>
    <row r="819" spans="5:12" x14ac:dyDescent="0.2">
      <c r="E819" t="e">
        <f>#REF!</f>
        <v>#REF!</v>
      </c>
      <c r="F819">
        <v>1275</v>
      </c>
      <c r="K819" t="e">
        <f>#REF!</f>
        <v>#REF!</v>
      </c>
      <c r="L819">
        <v>1008</v>
      </c>
    </row>
    <row r="820" spans="5:12" x14ac:dyDescent="0.2">
      <c r="E820" t="e">
        <f>#REF!</f>
        <v>#REF!</v>
      </c>
      <c r="F820">
        <v>1276</v>
      </c>
      <c r="K820" t="e">
        <f>#REF!</f>
        <v>#REF!</v>
      </c>
      <c r="L820">
        <v>1009</v>
      </c>
    </row>
    <row r="821" spans="5:12" x14ac:dyDescent="0.2">
      <c r="E821" t="e">
        <f>#REF!</f>
        <v>#REF!</v>
      </c>
      <c r="F821">
        <v>1277</v>
      </c>
      <c r="K821" t="e">
        <f>#REF!</f>
        <v>#REF!</v>
      </c>
      <c r="L821">
        <v>1010</v>
      </c>
    </row>
    <row r="822" spans="5:12" x14ac:dyDescent="0.2">
      <c r="E822" t="e">
        <f>#REF!</f>
        <v>#REF!</v>
      </c>
      <c r="F822">
        <v>1278</v>
      </c>
      <c r="K822" t="e">
        <f>#REF!</f>
        <v>#REF!</v>
      </c>
      <c r="L822">
        <v>1011</v>
      </c>
    </row>
    <row r="823" spans="5:12" x14ac:dyDescent="0.2">
      <c r="E823" t="e">
        <f>#REF!</f>
        <v>#REF!</v>
      </c>
      <c r="F823">
        <v>1279</v>
      </c>
      <c r="K823" t="e">
        <f>#REF!</f>
        <v>#REF!</v>
      </c>
      <c r="L823">
        <v>1012</v>
      </c>
    </row>
    <row r="824" spans="5:12" x14ac:dyDescent="0.2">
      <c r="E824" t="e">
        <f>#REF!</f>
        <v>#REF!</v>
      </c>
      <c r="F824">
        <v>1280</v>
      </c>
      <c r="K824" t="e">
        <f>#REF!</f>
        <v>#REF!</v>
      </c>
      <c r="L824">
        <v>1013</v>
      </c>
    </row>
    <row r="825" spans="5:12" x14ac:dyDescent="0.2">
      <c r="E825" t="e">
        <f>#REF!</f>
        <v>#REF!</v>
      </c>
      <c r="F825">
        <v>1281</v>
      </c>
      <c r="K825" t="e">
        <f>#REF!</f>
        <v>#REF!</v>
      </c>
      <c r="L825">
        <v>1014</v>
      </c>
    </row>
    <row r="826" spans="5:12" x14ac:dyDescent="0.2">
      <c r="E826" t="e">
        <f>#REF!</f>
        <v>#REF!</v>
      </c>
      <c r="F826">
        <v>1282</v>
      </c>
      <c r="K826" t="e">
        <f>#REF!</f>
        <v>#REF!</v>
      </c>
      <c r="L826">
        <v>1015</v>
      </c>
    </row>
    <row r="827" spans="5:12" x14ac:dyDescent="0.2">
      <c r="E827" t="e">
        <f>#REF!</f>
        <v>#REF!</v>
      </c>
      <c r="F827">
        <v>1283</v>
      </c>
      <c r="K827" t="e">
        <f>#REF!</f>
        <v>#REF!</v>
      </c>
      <c r="L827">
        <v>1016</v>
      </c>
    </row>
    <row r="828" spans="5:12" x14ac:dyDescent="0.2">
      <c r="E828" t="e">
        <f>#REF!</f>
        <v>#REF!</v>
      </c>
      <c r="F828">
        <v>1284</v>
      </c>
      <c r="K828" t="e">
        <f>#REF!</f>
        <v>#REF!</v>
      </c>
      <c r="L828">
        <v>1017</v>
      </c>
    </row>
    <row r="829" spans="5:12" x14ac:dyDescent="0.2">
      <c r="E829" t="e">
        <f>#REF!</f>
        <v>#REF!</v>
      </c>
      <c r="F829">
        <v>1285</v>
      </c>
      <c r="K829" t="e">
        <f>#REF!</f>
        <v>#REF!</v>
      </c>
      <c r="L829">
        <v>1018</v>
      </c>
    </row>
    <row r="830" spans="5:12" x14ac:dyDescent="0.2">
      <c r="E830" t="e">
        <f>#REF!</f>
        <v>#REF!</v>
      </c>
      <c r="F830">
        <v>1286</v>
      </c>
      <c r="K830" t="e">
        <f>#REF!</f>
        <v>#REF!</v>
      </c>
      <c r="L830">
        <v>1019</v>
      </c>
    </row>
    <row r="831" spans="5:12" x14ac:dyDescent="0.2">
      <c r="E831" t="e">
        <f>#REF!</f>
        <v>#REF!</v>
      </c>
      <c r="F831">
        <v>1287</v>
      </c>
      <c r="K831" t="e">
        <f>#REF!</f>
        <v>#REF!</v>
      </c>
      <c r="L831">
        <v>1020</v>
      </c>
    </row>
    <row r="832" spans="5:12" x14ac:dyDescent="0.2">
      <c r="E832" t="e">
        <f>#REF!</f>
        <v>#REF!</v>
      </c>
      <c r="F832">
        <v>1288</v>
      </c>
      <c r="K832" t="e">
        <f>#REF!</f>
        <v>#REF!</v>
      </c>
      <c r="L832">
        <v>1021</v>
      </c>
    </row>
    <row r="833" spans="5:12" x14ac:dyDescent="0.2">
      <c r="E833" t="e">
        <f>#REF!</f>
        <v>#REF!</v>
      </c>
      <c r="F833">
        <v>1289</v>
      </c>
      <c r="K833" t="e">
        <f>#REF!</f>
        <v>#REF!</v>
      </c>
      <c r="L833">
        <v>1022</v>
      </c>
    </row>
    <row r="834" spans="5:12" x14ac:dyDescent="0.2">
      <c r="E834" t="e">
        <f>#REF!</f>
        <v>#REF!</v>
      </c>
      <c r="F834">
        <v>1290</v>
      </c>
      <c r="K834" t="e">
        <f>#REF!</f>
        <v>#REF!</v>
      </c>
      <c r="L834">
        <v>1023</v>
      </c>
    </row>
    <row r="835" spans="5:12" x14ac:dyDescent="0.2">
      <c r="E835" t="e">
        <f>#REF!</f>
        <v>#REF!</v>
      </c>
      <c r="F835">
        <v>1291</v>
      </c>
      <c r="K835" t="e">
        <f>#REF!</f>
        <v>#REF!</v>
      </c>
      <c r="L835">
        <v>1024</v>
      </c>
    </row>
    <row r="836" spans="5:12" x14ac:dyDescent="0.2">
      <c r="E836" t="e">
        <f>#REF!</f>
        <v>#REF!</v>
      </c>
      <c r="F836">
        <v>1292</v>
      </c>
      <c r="K836" t="e">
        <f>#REF!</f>
        <v>#REF!</v>
      </c>
      <c r="L836">
        <v>1025</v>
      </c>
    </row>
    <row r="837" spans="5:12" x14ac:dyDescent="0.2">
      <c r="E837" t="e">
        <f>#REF!</f>
        <v>#REF!</v>
      </c>
      <c r="F837">
        <v>1293</v>
      </c>
      <c r="K837" t="e">
        <f>#REF!</f>
        <v>#REF!</v>
      </c>
      <c r="L837">
        <v>1026</v>
      </c>
    </row>
    <row r="838" spans="5:12" x14ac:dyDescent="0.2">
      <c r="E838" t="e">
        <f>#REF!</f>
        <v>#REF!</v>
      </c>
      <c r="F838">
        <v>1294</v>
      </c>
      <c r="K838" t="e">
        <f>#REF!</f>
        <v>#REF!</v>
      </c>
      <c r="L838">
        <v>1027</v>
      </c>
    </row>
    <row r="839" spans="5:12" x14ac:dyDescent="0.2">
      <c r="E839" t="e">
        <f>#REF!</f>
        <v>#REF!</v>
      </c>
      <c r="F839">
        <v>1295</v>
      </c>
      <c r="K839" t="e">
        <f>#REF!</f>
        <v>#REF!</v>
      </c>
      <c r="L839">
        <v>1028</v>
      </c>
    </row>
    <row r="840" spans="5:12" x14ac:dyDescent="0.2">
      <c r="E840" t="e">
        <f>#REF!</f>
        <v>#REF!</v>
      </c>
      <c r="F840">
        <v>1296</v>
      </c>
      <c r="K840" t="e">
        <f>#REF!</f>
        <v>#REF!</v>
      </c>
      <c r="L840">
        <v>1029</v>
      </c>
    </row>
    <row r="841" spans="5:12" x14ac:dyDescent="0.2">
      <c r="E841" t="e">
        <f>#REF!</f>
        <v>#REF!</v>
      </c>
      <c r="F841">
        <v>1297</v>
      </c>
      <c r="K841" t="e">
        <f>#REF!</f>
        <v>#REF!</v>
      </c>
      <c r="L841">
        <v>1030</v>
      </c>
    </row>
    <row r="842" spans="5:12" x14ac:dyDescent="0.2">
      <c r="E842" t="e">
        <f>#REF!</f>
        <v>#REF!</v>
      </c>
      <c r="F842">
        <v>1298</v>
      </c>
      <c r="K842" t="e">
        <f>#REF!</f>
        <v>#REF!</v>
      </c>
      <c r="L842">
        <v>1031</v>
      </c>
    </row>
    <row r="843" spans="5:12" x14ac:dyDescent="0.2">
      <c r="E843" t="e">
        <f>#REF!</f>
        <v>#REF!</v>
      </c>
      <c r="F843">
        <v>1299</v>
      </c>
      <c r="K843" t="e">
        <f>#REF!</f>
        <v>#REF!</v>
      </c>
      <c r="L843">
        <v>1032</v>
      </c>
    </row>
    <row r="844" spans="5:12" x14ac:dyDescent="0.2">
      <c r="E844" t="e">
        <f>#REF!</f>
        <v>#REF!</v>
      </c>
      <c r="F844">
        <v>1300</v>
      </c>
      <c r="K844" t="e">
        <f>#REF!</f>
        <v>#REF!</v>
      </c>
      <c r="L844">
        <v>1033</v>
      </c>
    </row>
    <row r="845" spans="5:12" x14ac:dyDescent="0.2">
      <c r="E845" t="e">
        <f>#REF!</f>
        <v>#REF!</v>
      </c>
      <c r="F845">
        <v>1301</v>
      </c>
      <c r="K845" t="e">
        <f>#REF!</f>
        <v>#REF!</v>
      </c>
      <c r="L845">
        <v>1034</v>
      </c>
    </row>
    <row r="846" spans="5:12" x14ac:dyDescent="0.2">
      <c r="E846" t="e">
        <f>#REF!</f>
        <v>#REF!</v>
      </c>
      <c r="F846">
        <v>1302</v>
      </c>
      <c r="K846" t="e">
        <f>#REF!</f>
        <v>#REF!</v>
      </c>
      <c r="L846">
        <v>1035</v>
      </c>
    </row>
    <row r="847" spans="5:12" x14ac:dyDescent="0.2">
      <c r="E847" t="e">
        <f>#REF!</f>
        <v>#REF!</v>
      </c>
      <c r="F847">
        <v>1303</v>
      </c>
      <c r="K847" t="e">
        <f>#REF!</f>
        <v>#REF!</v>
      </c>
      <c r="L847">
        <v>1036</v>
      </c>
    </row>
    <row r="848" spans="5:12" x14ac:dyDescent="0.2">
      <c r="E848" t="e">
        <f>#REF!</f>
        <v>#REF!</v>
      </c>
      <c r="F848">
        <v>1304</v>
      </c>
      <c r="K848" t="e">
        <f>#REF!</f>
        <v>#REF!</v>
      </c>
      <c r="L848">
        <v>1037</v>
      </c>
    </row>
    <row r="849" spans="5:12" x14ac:dyDescent="0.2">
      <c r="E849" t="e">
        <f>#REF!</f>
        <v>#REF!</v>
      </c>
      <c r="F849">
        <v>1305</v>
      </c>
      <c r="K849" t="e">
        <f>#REF!</f>
        <v>#REF!</v>
      </c>
      <c r="L849">
        <v>1038</v>
      </c>
    </row>
    <row r="850" spans="5:12" x14ac:dyDescent="0.2">
      <c r="E850" t="e">
        <f>#REF!</f>
        <v>#REF!</v>
      </c>
      <c r="F850">
        <v>1306</v>
      </c>
      <c r="K850" t="e">
        <f>#REF!</f>
        <v>#REF!</v>
      </c>
      <c r="L850">
        <v>1039</v>
      </c>
    </row>
    <row r="851" spans="5:12" x14ac:dyDescent="0.2">
      <c r="E851" t="e">
        <f>#REF!</f>
        <v>#REF!</v>
      </c>
      <c r="F851">
        <v>1307</v>
      </c>
      <c r="K851" t="e">
        <f>#REF!</f>
        <v>#REF!</v>
      </c>
      <c r="L851">
        <v>1040</v>
      </c>
    </row>
    <row r="852" spans="5:12" x14ac:dyDescent="0.2">
      <c r="E852" t="e">
        <f>#REF!</f>
        <v>#REF!</v>
      </c>
      <c r="F852">
        <v>1308</v>
      </c>
      <c r="K852" t="e">
        <f>#REF!</f>
        <v>#REF!</v>
      </c>
      <c r="L852">
        <v>1041</v>
      </c>
    </row>
    <row r="853" spans="5:12" x14ac:dyDescent="0.2">
      <c r="E853" t="e">
        <f>#REF!</f>
        <v>#REF!</v>
      </c>
      <c r="F853">
        <v>1309</v>
      </c>
      <c r="K853" t="e">
        <f>#REF!</f>
        <v>#REF!</v>
      </c>
      <c r="L853">
        <v>1042</v>
      </c>
    </row>
    <row r="854" spans="5:12" x14ac:dyDescent="0.2">
      <c r="E854" t="e">
        <f>#REF!</f>
        <v>#REF!</v>
      </c>
      <c r="F854">
        <v>1310</v>
      </c>
      <c r="K854" t="e">
        <f>#REF!</f>
        <v>#REF!</v>
      </c>
      <c r="L854">
        <v>1043</v>
      </c>
    </row>
    <row r="855" spans="5:12" x14ac:dyDescent="0.2">
      <c r="E855" t="e">
        <f>#REF!</f>
        <v>#REF!</v>
      </c>
      <c r="F855">
        <v>1311</v>
      </c>
      <c r="K855" t="e">
        <f>#REF!</f>
        <v>#REF!</v>
      </c>
      <c r="L855">
        <v>1044</v>
      </c>
    </row>
    <row r="856" spans="5:12" x14ac:dyDescent="0.2">
      <c r="E856" t="e">
        <f>#REF!</f>
        <v>#REF!</v>
      </c>
      <c r="F856">
        <v>1312</v>
      </c>
      <c r="K856" t="e">
        <f>#REF!</f>
        <v>#REF!</v>
      </c>
      <c r="L856">
        <v>1045</v>
      </c>
    </row>
    <row r="857" spans="5:12" x14ac:dyDescent="0.2">
      <c r="E857" t="e">
        <f>#REF!</f>
        <v>#REF!</v>
      </c>
      <c r="F857">
        <v>1313</v>
      </c>
      <c r="K857" t="e">
        <f>#REF!</f>
        <v>#REF!</v>
      </c>
      <c r="L857">
        <v>1046</v>
      </c>
    </row>
    <row r="858" spans="5:12" x14ac:dyDescent="0.2">
      <c r="E858" t="e">
        <f>#REF!</f>
        <v>#REF!</v>
      </c>
      <c r="F858">
        <v>1314</v>
      </c>
      <c r="K858" t="e">
        <f>#REF!</f>
        <v>#REF!</v>
      </c>
      <c r="L858">
        <v>1047</v>
      </c>
    </row>
    <row r="859" spans="5:12" x14ac:dyDescent="0.2">
      <c r="E859" t="e">
        <f>#REF!</f>
        <v>#REF!</v>
      </c>
      <c r="F859">
        <v>1315</v>
      </c>
      <c r="K859" t="e">
        <f>#REF!</f>
        <v>#REF!</v>
      </c>
      <c r="L859">
        <v>1048</v>
      </c>
    </row>
    <row r="860" spans="5:12" x14ac:dyDescent="0.2">
      <c r="E860" t="e">
        <f>#REF!</f>
        <v>#REF!</v>
      </c>
      <c r="F860">
        <v>1316</v>
      </c>
      <c r="K860" t="e">
        <f>#REF!</f>
        <v>#REF!</v>
      </c>
      <c r="L860">
        <v>1049</v>
      </c>
    </row>
    <row r="861" spans="5:12" x14ac:dyDescent="0.2">
      <c r="E861" t="e">
        <f>#REF!</f>
        <v>#REF!</v>
      </c>
      <c r="F861">
        <v>1317</v>
      </c>
      <c r="K861" t="e">
        <f>#REF!</f>
        <v>#REF!</v>
      </c>
      <c r="L861">
        <v>1050</v>
      </c>
    </row>
    <row r="862" spans="5:12" x14ac:dyDescent="0.2">
      <c r="E862" t="e">
        <f>#REF!</f>
        <v>#REF!</v>
      </c>
      <c r="F862">
        <v>1318</v>
      </c>
      <c r="K862" t="e">
        <f>#REF!</f>
        <v>#REF!</v>
      </c>
      <c r="L862">
        <v>1051</v>
      </c>
    </row>
    <row r="863" spans="5:12" x14ac:dyDescent="0.2">
      <c r="E863" t="e">
        <f>#REF!</f>
        <v>#REF!</v>
      </c>
      <c r="F863">
        <v>1319</v>
      </c>
      <c r="K863" t="e">
        <f>#REF!</f>
        <v>#REF!</v>
      </c>
      <c r="L863">
        <v>1052</v>
      </c>
    </row>
    <row r="864" spans="5:12" x14ac:dyDescent="0.2">
      <c r="E864" t="e">
        <f>#REF!</f>
        <v>#REF!</v>
      </c>
      <c r="F864">
        <v>1320</v>
      </c>
      <c r="K864" t="e">
        <f>#REF!</f>
        <v>#REF!</v>
      </c>
      <c r="L864">
        <v>1053</v>
      </c>
    </row>
    <row r="865" spans="5:12" x14ac:dyDescent="0.2">
      <c r="E865" t="e">
        <f>#REF!</f>
        <v>#REF!</v>
      </c>
      <c r="F865">
        <v>1321</v>
      </c>
      <c r="K865" t="e">
        <f>#REF!</f>
        <v>#REF!</v>
      </c>
      <c r="L865">
        <v>1054</v>
      </c>
    </row>
    <row r="866" spans="5:12" x14ac:dyDescent="0.2">
      <c r="E866" t="e">
        <f>#REF!</f>
        <v>#REF!</v>
      </c>
      <c r="F866">
        <v>1322</v>
      </c>
      <c r="K866" t="e">
        <f>#REF!</f>
        <v>#REF!</v>
      </c>
      <c r="L866">
        <v>1055</v>
      </c>
    </row>
    <row r="867" spans="5:12" x14ac:dyDescent="0.2">
      <c r="E867" t="e">
        <f>#REF!</f>
        <v>#REF!</v>
      </c>
      <c r="F867">
        <v>1323</v>
      </c>
      <c r="K867" t="e">
        <f>#REF!</f>
        <v>#REF!</v>
      </c>
      <c r="L867">
        <v>1056</v>
      </c>
    </row>
    <row r="868" spans="5:12" x14ac:dyDescent="0.2">
      <c r="E868" t="e">
        <f>#REF!</f>
        <v>#REF!</v>
      </c>
      <c r="F868">
        <v>1324</v>
      </c>
      <c r="K868" t="e">
        <f>#REF!</f>
        <v>#REF!</v>
      </c>
      <c r="L868">
        <v>1057</v>
      </c>
    </row>
    <row r="869" spans="5:12" x14ac:dyDescent="0.2">
      <c r="E869" t="e">
        <f>#REF!</f>
        <v>#REF!</v>
      </c>
      <c r="F869">
        <v>1325</v>
      </c>
      <c r="K869" t="e">
        <f>#REF!</f>
        <v>#REF!</v>
      </c>
      <c r="L869">
        <v>1058</v>
      </c>
    </row>
    <row r="870" spans="5:12" x14ac:dyDescent="0.2">
      <c r="E870" t="e">
        <f>#REF!</f>
        <v>#REF!</v>
      </c>
      <c r="F870">
        <v>1326</v>
      </c>
      <c r="K870" t="e">
        <f>#REF!</f>
        <v>#REF!</v>
      </c>
      <c r="L870">
        <v>1059</v>
      </c>
    </row>
    <row r="871" spans="5:12" x14ac:dyDescent="0.2">
      <c r="E871" t="e">
        <f>#REF!</f>
        <v>#REF!</v>
      </c>
      <c r="F871">
        <v>1327</v>
      </c>
      <c r="K871" t="e">
        <f>#REF!</f>
        <v>#REF!</v>
      </c>
      <c r="L871">
        <v>1060</v>
      </c>
    </row>
    <row r="872" spans="5:12" x14ac:dyDescent="0.2">
      <c r="E872" t="e">
        <f>#REF!</f>
        <v>#REF!</v>
      </c>
      <c r="F872">
        <v>1328</v>
      </c>
      <c r="K872" t="e">
        <f>#REF!</f>
        <v>#REF!</v>
      </c>
      <c r="L872">
        <v>1061</v>
      </c>
    </row>
    <row r="873" spans="5:12" x14ac:dyDescent="0.2">
      <c r="E873" t="e">
        <f>#REF!</f>
        <v>#REF!</v>
      </c>
      <c r="F873">
        <v>1329</v>
      </c>
      <c r="K873" t="e">
        <f>#REF!</f>
        <v>#REF!</v>
      </c>
      <c r="L873">
        <v>1062</v>
      </c>
    </row>
    <row r="874" spans="5:12" x14ac:dyDescent="0.2">
      <c r="E874" t="e">
        <f>#REF!</f>
        <v>#REF!</v>
      </c>
      <c r="F874">
        <v>1330</v>
      </c>
      <c r="K874" t="e">
        <f>#REF!</f>
        <v>#REF!</v>
      </c>
      <c r="L874">
        <v>1063</v>
      </c>
    </row>
    <row r="875" spans="5:12" x14ac:dyDescent="0.2">
      <c r="E875" t="e">
        <f>#REF!</f>
        <v>#REF!</v>
      </c>
      <c r="F875">
        <v>1331</v>
      </c>
      <c r="K875" t="e">
        <f>#REF!</f>
        <v>#REF!</v>
      </c>
      <c r="L875">
        <v>1064</v>
      </c>
    </row>
    <row r="876" spans="5:12" x14ac:dyDescent="0.2">
      <c r="E876" t="e">
        <f>#REF!</f>
        <v>#REF!</v>
      </c>
      <c r="F876">
        <v>1332</v>
      </c>
      <c r="K876" t="e">
        <f>#REF!</f>
        <v>#REF!</v>
      </c>
      <c r="L876">
        <v>1065</v>
      </c>
    </row>
    <row r="877" spans="5:12" x14ac:dyDescent="0.2">
      <c r="E877" t="e">
        <f>#REF!</f>
        <v>#REF!</v>
      </c>
      <c r="F877">
        <v>1333</v>
      </c>
      <c r="K877" t="e">
        <f>#REF!</f>
        <v>#REF!</v>
      </c>
      <c r="L877">
        <v>1066</v>
      </c>
    </row>
    <row r="878" spans="5:12" x14ac:dyDescent="0.2">
      <c r="E878" t="e">
        <f>#REF!</f>
        <v>#REF!</v>
      </c>
      <c r="F878">
        <v>1334</v>
      </c>
      <c r="K878" t="e">
        <f>#REF!</f>
        <v>#REF!</v>
      </c>
      <c r="L878">
        <v>1067</v>
      </c>
    </row>
    <row r="879" spans="5:12" x14ac:dyDescent="0.2">
      <c r="E879" t="e">
        <f>#REF!</f>
        <v>#REF!</v>
      </c>
      <c r="F879">
        <v>1335</v>
      </c>
      <c r="K879" t="e">
        <f>#REF!</f>
        <v>#REF!</v>
      </c>
      <c r="L879">
        <v>1068</v>
      </c>
    </row>
    <row r="880" spans="5:12" x14ac:dyDescent="0.2">
      <c r="E880" t="e">
        <f>#REF!</f>
        <v>#REF!</v>
      </c>
      <c r="F880">
        <v>1336</v>
      </c>
      <c r="K880" t="e">
        <f>#REF!</f>
        <v>#REF!</v>
      </c>
      <c r="L880">
        <v>1069</v>
      </c>
    </row>
    <row r="881" spans="5:12" x14ac:dyDescent="0.2">
      <c r="E881" t="e">
        <f>#REF!</f>
        <v>#REF!</v>
      </c>
      <c r="F881">
        <v>1337</v>
      </c>
      <c r="K881" t="e">
        <f>#REF!</f>
        <v>#REF!</v>
      </c>
      <c r="L881">
        <v>1070</v>
      </c>
    </row>
    <row r="882" spans="5:12" x14ac:dyDescent="0.2">
      <c r="E882" t="e">
        <f>#REF!</f>
        <v>#REF!</v>
      </c>
      <c r="F882">
        <v>1338</v>
      </c>
      <c r="K882" t="e">
        <f>#REF!</f>
        <v>#REF!</v>
      </c>
      <c r="L882">
        <v>1071</v>
      </c>
    </row>
    <row r="883" spans="5:12" x14ac:dyDescent="0.2">
      <c r="E883" t="e">
        <f>#REF!</f>
        <v>#REF!</v>
      </c>
      <c r="F883">
        <v>1339</v>
      </c>
      <c r="K883" t="e">
        <f>#REF!</f>
        <v>#REF!</v>
      </c>
      <c r="L883">
        <v>1072</v>
      </c>
    </row>
    <row r="884" spans="5:12" x14ac:dyDescent="0.2">
      <c r="E884" t="e">
        <f>#REF!</f>
        <v>#REF!</v>
      </c>
      <c r="F884">
        <v>1340</v>
      </c>
      <c r="K884" t="e">
        <f>#REF!</f>
        <v>#REF!</v>
      </c>
      <c r="L884">
        <v>1073</v>
      </c>
    </row>
    <row r="885" spans="5:12" x14ac:dyDescent="0.2">
      <c r="E885" t="e">
        <f>#REF!</f>
        <v>#REF!</v>
      </c>
      <c r="F885">
        <v>1341</v>
      </c>
      <c r="K885" t="e">
        <f>#REF!</f>
        <v>#REF!</v>
      </c>
      <c r="L885">
        <v>1074</v>
      </c>
    </row>
    <row r="886" spans="5:12" x14ac:dyDescent="0.2">
      <c r="E886" t="e">
        <f>#REF!</f>
        <v>#REF!</v>
      </c>
      <c r="F886">
        <v>1342</v>
      </c>
      <c r="K886" t="e">
        <f>#REF!</f>
        <v>#REF!</v>
      </c>
      <c r="L886">
        <v>1075</v>
      </c>
    </row>
    <row r="887" spans="5:12" x14ac:dyDescent="0.2">
      <c r="E887" t="e">
        <f>#REF!</f>
        <v>#REF!</v>
      </c>
      <c r="F887">
        <v>1343</v>
      </c>
      <c r="K887" t="e">
        <f>#REF!</f>
        <v>#REF!</v>
      </c>
      <c r="L887">
        <v>1076</v>
      </c>
    </row>
    <row r="888" spans="5:12" x14ac:dyDescent="0.2">
      <c r="E888" t="e">
        <f>#REF!</f>
        <v>#REF!</v>
      </c>
      <c r="F888">
        <v>1344</v>
      </c>
      <c r="K888" t="e">
        <f>#REF!</f>
        <v>#REF!</v>
      </c>
      <c r="L888">
        <v>1077</v>
      </c>
    </row>
    <row r="889" spans="5:12" x14ac:dyDescent="0.2">
      <c r="E889" t="e">
        <f>#REF!</f>
        <v>#REF!</v>
      </c>
      <c r="F889">
        <v>1345</v>
      </c>
      <c r="K889" t="e">
        <f>#REF!</f>
        <v>#REF!</v>
      </c>
      <c r="L889">
        <v>1078</v>
      </c>
    </row>
    <row r="890" spans="5:12" x14ac:dyDescent="0.2">
      <c r="E890" t="e">
        <f>#REF!</f>
        <v>#REF!</v>
      </c>
      <c r="F890">
        <v>1346</v>
      </c>
      <c r="K890" t="e">
        <f>#REF!</f>
        <v>#REF!</v>
      </c>
      <c r="L890">
        <v>1079</v>
      </c>
    </row>
    <row r="891" spans="5:12" x14ac:dyDescent="0.2">
      <c r="E891" t="e">
        <f>#REF!</f>
        <v>#REF!</v>
      </c>
      <c r="F891">
        <v>1347</v>
      </c>
      <c r="K891" t="e">
        <f>#REF!</f>
        <v>#REF!</v>
      </c>
      <c r="L891">
        <v>1080</v>
      </c>
    </row>
    <row r="892" spans="5:12" x14ac:dyDescent="0.2">
      <c r="E892" t="e">
        <f>#REF!</f>
        <v>#REF!</v>
      </c>
      <c r="F892">
        <v>1348</v>
      </c>
      <c r="K892" t="e">
        <f>#REF!</f>
        <v>#REF!</v>
      </c>
      <c r="L892">
        <v>1081</v>
      </c>
    </row>
    <row r="893" spans="5:12" x14ac:dyDescent="0.2">
      <c r="E893" t="e">
        <f>#REF!</f>
        <v>#REF!</v>
      </c>
      <c r="F893">
        <v>1349</v>
      </c>
      <c r="K893" t="e">
        <f>#REF!</f>
        <v>#REF!</v>
      </c>
      <c r="L893">
        <v>1082</v>
      </c>
    </row>
    <row r="894" spans="5:12" x14ac:dyDescent="0.2">
      <c r="E894" t="e">
        <f>#REF!</f>
        <v>#REF!</v>
      </c>
      <c r="F894">
        <v>1350</v>
      </c>
      <c r="K894" t="e">
        <f>#REF!</f>
        <v>#REF!</v>
      </c>
      <c r="L894">
        <v>1083</v>
      </c>
    </row>
    <row r="895" spans="5:12" x14ac:dyDescent="0.2">
      <c r="E895" t="e">
        <f>#REF!</f>
        <v>#REF!</v>
      </c>
      <c r="F895">
        <v>1351</v>
      </c>
      <c r="K895" t="e">
        <f>#REF!</f>
        <v>#REF!</v>
      </c>
      <c r="L895">
        <v>1084</v>
      </c>
    </row>
    <row r="896" spans="5:12" x14ac:dyDescent="0.2">
      <c r="E896" t="e">
        <f>#REF!</f>
        <v>#REF!</v>
      </c>
      <c r="F896">
        <v>1352</v>
      </c>
      <c r="K896" t="e">
        <f>#REF!</f>
        <v>#REF!</v>
      </c>
      <c r="L896">
        <v>1085</v>
      </c>
    </row>
    <row r="897" spans="5:12" x14ac:dyDescent="0.2">
      <c r="E897" t="e">
        <f>#REF!</f>
        <v>#REF!</v>
      </c>
      <c r="F897">
        <v>1353</v>
      </c>
      <c r="K897" t="e">
        <f>#REF!</f>
        <v>#REF!</v>
      </c>
      <c r="L897">
        <v>1086</v>
      </c>
    </row>
    <row r="898" spans="5:12" x14ac:dyDescent="0.2">
      <c r="E898" t="e">
        <f>#REF!</f>
        <v>#REF!</v>
      </c>
      <c r="F898">
        <v>1354</v>
      </c>
      <c r="K898" t="e">
        <f>#REF!</f>
        <v>#REF!</v>
      </c>
      <c r="L898">
        <v>1087</v>
      </c>
    </row>
    <row r="899" spans="5:12" x14ac:dyDescent="0.2">
      <c r="E899" t="e">
        <f>#REF!</f>
        <v>#REF!</v>
      </c>
      <c r="F899">
        <v>1355</v>
      </c>
      <c r="K899" t="e">
        <f>#REF!</f>
        <v>#REF!</v>
      </c>
      <c r="L899">
        <v>1088</v>
      </c>
    </row>
    <row r="900" spans="5:12" x14ac:dyDescent="0.2">
      <c r="E900" t="e">
        <f>#REF!</f>
        <v>#REF!</v>
      </c>
      <c r="F900">
        <v>1356</v>
      </c>
      <c r="K900" t="e">
        <f>#REF!</f>
        <v>#REF!</v>
      </c>
      <c r="L900">
        <v>1089</v>
      </c>
    </row>
    <row r="901" spans="5:12" x14ac:dyDescent="0.2">
      <c r="E901" t="e">
        <f>#REF!</f>
        <v>#REF!</v>
      </c>
      <c r="F901">
        <v>1357</v>
      </c>
      <c r="K901" t="e">
        <f>#REF!</f>
        <v>#REF!</v>
      </c>
      <c r="L901">
        <v>1090</v>
      </c>
    </row>
    <row r="902" spans="5:12" x14ac:dyDescent="0.2">
      <c r="E902" t="e">
        <f>#REF!</f>
        <v>#REF!</v>
      </c>
      <c r="F902">
        <v>1358</v>
      </c>
      <c r="K902" t="e">
        <f>#REF!</f>
        <v>#REF!</v>
      </c>
      <c r="L902">
        <v>1091</v>
      </c>
    </row>
    <row r="903" spans="5:12" x14ac:dyDescent="0.2">
      <c r="E903" t="e">
        <f>#REF!</f>
        <v>#REF!</v>
      </c>
      <c r="F903">
        <v>1359</v>
      </c>
      <c r="K903" t="e">
        <f>#REF!</f>
        <v>#REF!</v>
      </c>
      <c r="L903">
        <v>1092</v>
      </c>
    </row>
    <row r="904" spans="5:12" x14ac:dyDescent="0.2">
      <c r="E904" t="e">
        <f>#REF!</f>
        <v>#REF!</v>
      </c>
      <c r="F904">
        <v>1360</v>
      </c>
      <c r="K904" t="e">
        <f>#REF!</f>
        <v>#REF!</v>
      </c>
      <c r="L904">
        <v>1093</v>
      </c>
    </row>
    <row r="905" spans="5:12" x14ac:dyDescent="0.2">
      <c r="E905" t="e">
        <f>#REF!</f>
        <v>#REF!</v>
      </c>
      <c r="F905">
        <v>1361</v>
      </c>
      <c r="K905" t="e">
        <f>#REF!</f>
        <v>#REF!</v>
      </c>
      <c r="L905">
        <v>1094</v>
      </c>
    </row>
    <row r="906" spans="5:12" x14ac:dyDescent="0.2">
      <c r="E906" t="e">
        <f>#REF!</f>
        <v>#REF!</v>
      </c>
      <c r="F906">
        <v>1362</v>
      </c>
      <c r="K906" t="e">
        <f>#REF!</f>
        <v>#REF!</v>
      </c>
      <c r="L906">
        <v>1095</v>
      </c>
    </row>
    <row r="907" spans="5:12" x14ac:dyDescent="0.2">
      <c r="E907" t="e">
        <f>#REF!</f>
        <v>#REF!</v>
      </c>
      <c r="F907">
        <v>1363</v>
      </c>
      <c r="K907" t="e">
        <f>#REF!</f>
        <v>#REF!</v>
      </c>
      <c r="L907">
        <v>1096</v>
      </c>
    </row>
    <row r="908" spans="5:12" x14ac:dyDescent="0.2">
      <c r="E908" t="e">
        <f>#REF!</f>
        <v>#REF!</v>
      </c>
      <c r="F908">
        <v>1364</v>
      </c>
      <c r="K908" t="e">
        <f>#REF!</f>
        <v>#REF!</v>
      </c>
      <c r="L908">
        <v>1097</v>
      </c>
    </row>
    <row r="909" spans="5:12" x14ac:dyDescent="0.2">
      <c r="E909" t="e">
        <f>#REF!</f>
        <v>#REF!</v>
      </c>
      <c r="F909">
        <v>1365</v>
      </c>
      <c r="K909" t="e">
        <f>#REF!</f>
        <v>#REF!</v>
      </c>
      <c r="L909">
        <v>1098</v>
      </c>
    </row>
    <row r="910" spans="5:12" x14ac:dyDescent="0.2">
      <c r="E910" t="e">
        <f>#REF!</f>
        <v>#REF!</v>
      </c>
      <c r="F910">
        <v>1366</v>
      </c>
      <c r="K910" t="e">
        <f>#REF!</f>
        <v>#REF!</v>
      </c>
      <c r="L910">
        <v>1099</v>
      </c>
    </row>
    <row r="911" spans="5:12" x14ac:dyDescent="0.2">
      <c r="E911" t="e">
        <f>#REF!</f>
        <v>#REF!</v>
      </c>
      <c r="F911">
        <v>1367</v>
      </c>
      <c r="K911" t="e">
        <f>#REF!</f>
        <v>#REF!</v>
      </c>
      <c r="L911">
        <v>1100</v>
      </c>
    </row>
    <row r="912" spans="5:12" x14ac:dyDescent="0.2">
      <c r="E912" t="e">
        <f>#REF!</f>
        <v>#REF!</v>
      </c>
      <c r="F912">
        <v>1368</v>
      </c>
      <c r="K912" t="e">
        <f>#REF!</f>
        <v>#REF!</v>
      </c>
      <c r="L912">
        <v>1101</v>
      </c>
    </row>
    <row r="913" spans="5:12" x14ac:dyDescent="0.2">
      <c r="E913" t="e">
        <f>#REF!</f>
        <v>#REF!</v>
      </c>
      <c r="F913">
        <v>1369</v>
      </c>
      <c r="K913" t="e">
        <f>#REF!</f>
        <v>#REF!</v>
      </c>
      <c r="L913">
        <v>1102</v>
      </c>
    </row>
    <row r="914" spans="5:12" x14ac:dyDescent="0.2">
      <c r="E914" t="e">
        <f>#REF!</f>
        <v>#REF!</v>
      </c>
      <c r="F914">
        <v>1370</v>
      </c>
      <c r="K914" t="e">
        <f>#REF!</f>
        <v>#REF!</v>
      </c>
      <c r="L914">
        <v>1103</v>
      </c>
    </row>
    <row r="915" spans="5:12" x14ac:dyDescent="0.2">
      <c r="E915" t="e">
        <f>#REF!</f>
        <v>#REF!</v>
      </c>
      <c r="F915">
        <v>1371</v>
      </c>
      <c r="K915" t="e">
        <f>#REF!</f>
        <v>#REF!</v>
      </c>
      <c r="L915">
        <v>1104</v>
      </c>
    </row>
    <row r="916" spans="5:12" x14ac:dyDescent="0.2">
      <c r="E916" t="e">
        <f>#REF!</f>
        <v>#REF!</v>
      </c>
      <c r="F916">
        <v>1372</v>
      </c>
      <c r="K916" t="e">
        <f>#REF!</f>
        <v>#REF!</v>
      </c>
      <c r="L916">
        <v>1105</v>
      </c>
    </row>
    <row r="917" spans="5:12" x14ac:dyDescent="0.2">
      <c r="E917" t="e">
        <f>#REF!</f>
        <v>#REF!</v>
      </c>
      <c r="F917">
        <v>1373</v>
      </c>
      <c r="K917" t="e">
        <f>#REF!</f>
        <v>#REF!</v>
      </c>
      <c r="L917">
        <v>1106</v>
      </c>
    </row>
    <row r="918" spans="5:12" x14ac:dyDescent="0.2">
      <c r="E918" t="e">
        <f>#REF!</f>
        <v>#REF!</v>
      </c>
      <c r="F918">
        <v>1374</v>
      </c>
      <c r="K918" t="e">
        <f>#REF!</f>
        <v>#REF!</v>
      </c>
      <c r="L918">
        <v>1107</v>
      </c>
    </row>
    <row r="919" spans="5:12" x14ac:dyDescent="0.2">
      <c r="E919" t="e">
        <f>#REF!</f>
        <v>#REF!</v>
      </c>
      <c r="F919">
        <v>1375</v>
      </c>
      <c r="K919" t="e">
        <f>#REF!</f>
        <v>#REF!</v>
      </c>
      <c r="L919">
        <v>1108</v>
      </c>
    </row>
    <row r="920" spans="5:12" x14ac:dyDescent="0.2">
      <c r="E920" t="e">
        <f>#REF!</f>
        <v>#REF!</v>
      </c>
      <c r="F920">
        <v>1376</v>
      </c>
      <c r="K920" t="e">
        <f>#REF!</f>
        <v>#REF!</v>
      </c>
      <c r="L920">
        <v>1109</v>
      </c>
    </row>
    <row r="921" spans="5:12" x14ac:dyDescent="0.2">
      <c r="E921" t="e">
        <f>#REF!</f>
        <v>#REF!</v>
      </c>
      <c r="F921">
        <v>1377</v>
      </c>
      <c r="K921" t="e">
        <f>#REF!</f>
        <v>#REF!</v>
      </c>
      <c r="L921">
        <v>1110</v>
      </c>
    </row>
    <row r="922" spans="5:12" x14ac:dyDescent="0.2">
      <c r="E922" t="e">
        <f>#REF!</f>
        <v>#REF!</v>
      </c>
      <c r="F922">
        <v>1378</v>
      </c>
      <c r="K922" t="e">
        <f>#REF!</f>
        <v>#REF!</v>
      </c>
      <c r="L922">
        <v>1111</v>
      </c>
    </row>
    <row r="923" spans="5:12" x14ac:dyDescent="0.2">
      <c r="E923" t="e">
        <f>#REF!</f>
        <v>#REF!</v>
      </c>
      <c r="F923">
        <v>1379</v>
      </c>
      <c r="K923" t="e">
        <f>#REF!</f>
        <v>#REF!</v>
      </c>
      <c r="L923">
        <v>1112</v>
      </c>
    </row>
    <row r="924" spans="5:12" x14ac:dyDescent="0.2">
      <c r="E924" t="e">
        <f>#REF!</f>
        <v>#REF!</v>
      </c>
      <c r="F924">
        <v>1380</v>
      </c>
      <c r="K924" t="e">
        <f>#REF!</f>
        <v>#REF!</v>
      </c>
      <c r="L924">
        <v>1113</v>
      </c>
    </row>
    <row r="925" spans="5:12" x14ac:dyDescent="0.2">
      <c r="E925" t="e">
        <f>#REF!</f>
        <v>#REF!</v>
      </c>
      <c r="F925">
        <v>1381</v>
      </c>
      <c r="K925" t="e">
        <f>#REF!</f>
        <v>#REF!</v>
      </c>
      <c r="L925">
        <v>1114</v>
      </c>
    </row>
    <row r="926" spans="5:12" x14ac:dyDescent="0.2">
      <c r="E926" t="e">
        <f>#REF!</f>
        <v>#REF!</v>
      </c>
      <c r="F926">
        <v>1382</v>
      </c>
      <c r="K926" t="e">
        <f>#REF!</f>
        <v>#REF!</v>
      </c>
      <c r="L926">
        <v>1115</v>
      </c>
    </row>
    <row r="927" spans="5:12" x14ac:dyDescent="0.2">
      <c r="E927" t="e">
        <f>#REF!</f>
        <v>#REF!</v>
      </c>
      <c r="F927">
        <v>1383</v>
      </c>
      <c r="K927" t="e">
        <f>#REF!</f>
        <v>#REF!</v>
      </c>
      <c r="L927">
        <v>1116</v>
      </c>
    </row>
    <row r="928" spans="5:12" x14ac:dyDescent="0.2">
      <c r="E928" t="e">
        <f>#REF!</f>
        <v>#REF!</v>
      </c>
      <c r="F928">
        <v>1384</v>
      </c>
      <c r="K928" t="e">
        <f>#REF!</f>
        <v>#REF!</v>
      </c>
      <c r="L928">
        <v>1117</v>
      </c>
    </row>
    <row r="929" spans="5:12" x14ac:dyDescent="0.2">
      <c r="E929" t="e">
        <f>#REF!</f>
        <v>#REF!</v>
      </c>
      <c r="F929">
        <v>1385</v>
      </c>
      <c r="K929" t="e">
        <f>#REF!</f>
        <v>#REF!</v>
      </c>
      <c r="L929">
        <v>1118</v>
      </c>
    </row>
    <row r="930" spans="5:12" x14ac:dyDescent="0.2">
      <c r="E930" t="e">
        <f>#REF!</f>
        <v>#REF!</v>
      </c>
      <c r="F930">
        <v>1386</v>
      </c>
      <c r="K930" t="e">
        <f>#REF!</f>
        <v>#REF!</v>
      </c>
      <c r="L930">
        <v>1119</v>
      </c>
    </row>
    <row r="931" spans="5:12" x14ac:dyDescent="0.2">
      <c r="E931" t="e">
        <f>#REF!</f>
        <v>#REF!</v>
      </c>
      <c r="F931">
        <v>1387</v>
      </c>
      <c r="K931" t="e">
        <f>#REF!</f>
        <v>#REF!</v>
      </c>
      <c r="L931">
        <v>1120</v>
      </c>
    </row>
    <row r="932" spans="5:12" x14ac:dyDescent="0.2">
      <c r="E932" t="e">
        <f>#REF!</f>
        <v>#REF!</v>
      </c>
      <c r="F932">
        <v>1388</v>
      </c>
      <c r="K932" t="e">
        <f>#REF!</f>
        <v>#REF!</v>
      </c>
      <c r="L932">
        <v>1121</v>
      </c>
    </row>
    <row r="933" spans="5:12" x14ac:dyDescent="0.2">
      <c r="E933" t="e">
        <f>#REF!</f>
        <v>#REF!</v>
      </c>
      <c r="F933">
        <v>1389</v>
      </c>
      <c r="K933" t="e">
        <f>#REF!</f>
        <v>#REF!</v>
      </c>
      <c r="L933">
        <v>1122</v>
      </c>
    </row>
    <row r="934" spans="5:12" x14ac:dyDescent="0.2">
      <c r="E934" t="e">
        <f>#REF!</f>
        <v>#REF!</v>
      </c>
      <c r="F934">
        <v>1390</v>
      </c>
      <c r="K934" t="e">
        <f>#REF!</f>
        <v>#REF!</v>
      </c>
      <c r="L934">
        <v>1123</v>
      </c>
    </row>
    <row r="935" spans="5:12" x14ac:dyDescent="0.2">
      <c r="E935" t="e">
        <f>#REF!</f>
        <v>#REF!</v>
      </c>
      <c r="F935">
        <v>1391</v>
      </c>
      <c r="K935" t="e">
        <f>#REF!</f>
        <v>#REF!</v>
      </c>
      <c r="L935">
        <v>1124</v>
      </c>
    </row>
    <row r="936" spans="5:12" x14ac:dyDescent="0.2">
      <c r="E936" t="e">
        <f>#REF!</f>
        <v>#REF!</v>
      </c>
      <c r="F936">
        <v>1392</v>
      </c>
      <c r="K936" t="e">
        <f>#REF!</f>
        <v>#REF!</v>
      </c>
      <c r="L936">
        <v>1125</v>
      </c>
    </row>
    <row r="937" spans="5:12" x14ac:dyDescent="0.2">
      <c r="E937" t="e">
        <f>#REF!</f>
        <v>#REF!</v>
      </c>
      <c r="F937">
        <v>1393</v>
      </c>
      <c r="K937" t="e">
        <f>#REF!</f>
        <v>#REF!</v>
      </c>
      <c r="L937">
        <v>1126</v>
      </c>
    </row>
    <row r="938" spans="5:12" x14ac:dyDescent="0.2">
      <c r="E938" t="e">
        <f>#REF!</f>
        <v>#REF!</v>
      </c>
      <c r="F938">
        <v>1394</v>
      </c>
      <c r="K938" t="e">
        <f>#REF!</f>
        <v>#REF!</v>
      </c>
      <c r="L938">
        <v>1127</v>
      </c>
    </row>
    <row r="939" spans="5:12" x14ac:dyDescent="0.2">
      <c r="E939" t="e">
        <f>#REF!</f>
        <v>#REF!</v>
      </c>
      <c r="F939">
        <v>1395</v>
      </c>
      <c r="K939" t="e">
        <f>#REF!</f>
        <v>#REF!</v>
      </c>
      <c r="L939">
        <v>1128</v>
      </c>
    </row>
    <row r="940" spans="5:12" x14ac:dyDescent="0.2">
      <c r="E940" t="e">
        <f>#REF!</f>
        <v>#REF!</v>
      </c>
      <c r="F940">
        <v>1396</v>
      </c>
      <c r="K940" t="e">
        <f>#REF!</f>
        <v>#REF!</v>
      </c>
      <c r="L940">
        <v>1129</v>
      </c>
    </row>
    <row r="941" spans="5:12" x14ac:dyDescent="0.2">
      <c r="E941" t="e">
        <f>#REF!</f>
        <v>#REF!</v>
      </c>
      <c r="F941">
        <v>1397</v>
      </c>
      <c r="K941" t="e">
        <f>#REF!</f>
        <v>#REF!</v>
      </c>
      <c r="L941">
        <v>1130</v>
      </c>
    </row>
    <row r="942" spans="5:12" x14ac:dyDescent="0.2">
      <c r="E942" t="e">
        <f>#REF!</f>
        <v>#REF!</v>
      </c>
      <c r="F942">
        <v>1398</v>
      </c>
      <c r="K942" t="e">
        <f>#REF!</f>
        <v>#REF!</v>
      </c>
      <c r="L942">
        <v>1131</v>
      </c>
    </row>
    <row r="943" spans="5:12" x14ac:dyDescent="0.2">
      <c r="E943" t="e">
        <f>#REF!</f>
        <v>#REF!</v>
      </c>
      <c r="F943">
        <v>1399</v>
      </c>
      <c r="K943" t="e">
        <f>#REF!</f>
        <v>#REF!</v>
      </c>
      <c r="L943">
        <v>1132</v>
      </c>
    </row>
    <row r="944" spans="5:12" x14ac:dyDescent="0.2">
      <c r="E944" t="e">
        <f>#REF!</f>
        <v>#REF!</v>
      </c>
      <c r="F944">
        <v>1400</v>
      </c>
      <c r="K944" t="e">
        <f>#REF!</f>
        <v>#REF!</v>
      </c>
      <c r="L944">
        <v>1133</v>
      </c>
    </row>
    <row r="945" spans="5:12" x14ac:dyDescent="0.2">
      <c r="E945" t="e">
        <f>#REF!</f>
        <v>#REF!</v>
      </c>
      <c r="F945">
        <v>1401</v>
      </c>
      <c r="K945" t="e">
        <f>#REF!</f>
        <v>#REF!</v>
      </c>
      <c r="L945">
        <v>1134</v>
      </c>
    </row>
    <row r="946" spans="5:12" x14ac:dyDescent="0.2">
      <c r="E946" t="e">
        <f>#REF!</f>
        <v>#REF!</v>
      </c>
      <c r="F946">
        <v>1402</v>
      </c>
      <c r="K946" t="e">
        <f>#REF!</f>
        <v>#REF!</v>
      </c>
      <c r="L946">
        <v>1135</v>
      </c>
    </row>
    <row r="947" spans="5:12" x14ac:dyDescent="0.2">
      <c r="E947" t="e">
        <f>#REF!</f>
        <v>#REF!</v>
      </c>
      <c r="F947">
        <v>1403</v>
      </c>
      <c r="K947" t="e">
        <f>#REF!</f>
        <v>#REF!</v>
      </c>
      <c r="L947">
        <v>1136</v>
      </c>
    </row>
    <row r="948" spans="5:12" x14ac:dyDescent="0.2">
      <c r="E948" t="e">
        <f>#REF!</f>
        <v>#REF!</v>
      </c>
      <c r="F948">
        <v>1404</v>
      </c>
      <c r="K948" t="e">
        <f>#REF!</f>
        <v>#REF!</v>
      </c>
      <c r="L948">
        <v>1137</v>
      </c>
    </row>
    <row r="949" spans="5:12" x14ac:dyDescent="0.2">
      <c r="E949" t="e">
        <f>#REF!</f>
        <v>#REF!</v>
      </c>
      <c r="F949">
        <v>1405</v>
      </c>
      <c r="K949" t="e">
        <f>#REF!</f>
        <v>#REF!</v>
      </c>
      <c r="L949">
        <v>1138</v>
      </c>
    </row>
    <row r="950" spans="5:12" x14ac:dyDescent="0.2">
      <c r="E950" t="e">
        <f>#REF!</f>
        <v>#REF!</v>
      </c>
      <c r="F950">
        <v>1406</v>
      </c>
      <c r="K950" t="e">
        <f>#REF!</f>
        <v>#REF!</v>
      </c>
      <c r="L950">
        <v>1139</v>
      </c>
    </row>
    <row r="951" spans="5:12" x14ac:dyDescent="0.2">
      <c r="E951" t="e">
        <f>#REF!</f>
        <v>#REF!</v>
      </c>
      <c r="F951">
        <v>1407</v>
      </c>
      <c r="K951" t="e">
        <f>#REF!</f>
        <v>#REF!</v>
      </c>
      <c r="L951">
        <v>1140</v>
      </c>
    </row>
    <row r="952" spans="5:12" x14ac:dyDescent="0.2">
      <c r="E952" t="e">
        <f>#REF!</f>
        <v>#REF!</v>
      </c>
      <c r="F952">
        <v>1408</v>
      </c>
      <c r="K952" t="e">
        <f>#REF!</f>
        <v>#REF!</v>
      </c>
      <c r="L952">
        <v>1141</v>
      </c>
    </row>
    <row r="953" spans="5:12" x14ac:dyDescent="0.2">
      <c r="E953" t="e">
        <f>#REF!</f>
        <v>#REF!</v>
      </c>
      <c r="F953">
        <v>1409</v>
      </c>
      <c r="K953" t="e">
        <f>#REF!</f>
        <v>#REF!</v>
      </c>
      <c r="L953">
        <v>1142</v>
      </c>
    </row>
    <row r="954" spans="5:12" x14ac:dyDescent="0.2">
      <c r="E954" t="e">
        <f>#REF!</f>
        <v>#REF!</v>
      </c>
      <c r="F954">
        <v>1410</v>
      </c>
      <c r="K954" t="e">
        <f>#REF!</f>
        <v>#REF!</v>
      </c>
      <c r="L954">
        <v>1143</v>
      </c>
    </row>
    <row r="955" spans="5:12" x14ac:dyDescent="0.2">
      <c r="E955" t="e">
        <f>#REF!</f>
        <v>#REF!</v>
      </c>
      <c r="F955">
        <v>1411</v>
      </c>
      <c r="K955" t="e">
        <f>#REF!</f>
        <v>#REF!</v>
      </c>
      <c r="L955">
        <v>1144</v>
      </c>
    </row>
    <row r="956" spans="5:12" x14ac:dyDescent="0.2">
      <c r="E956" t="e">
        <f>#REF!</f>
        <v>#REF!</v>
      </c>
      <c r="F956">
        <v>1412</v>
      </c>
      <c r="K956" t="e">
        <f>#REF!</f>
        <v>#REF!</v>
      </c>
      <c r="L956">
        <v>1145</v>
      </c>
    </row>
    <row r="957" spans="5:12" x14ac:dyDescent="0.2">
      <c r="E957" t="e">
        <f>#REF!</f>
        <v>#REF!</v>
      </c>
      <c r="F957">
        <v>1413</v>
      </c>
      <c r="K957" t="e">
        <f>#REF!</f>
        <v>#REF!</v>
      </c>
      <c r="L957">
        <v>1146</v>
      </c>
    </row>
    <row r="958" spans="5:12" x14ac:dyDescent="0.2">
      <c r="E958" t="e">
        <f>#REF!</f>
        <v>#REF!</v>
      </c>
      <c r="F958">
        <v>1414</v>
      </c>
      <c r="K958" t="e">
        <f>#REF!</f>
        <v>#REF!</v>
      </c>
      <c r="L958">
        <v>1147</v>
      </c>
    </row>
    <row r="959" spans="5:12" x14ac:dyDescent="0.2">
      <c r="E959" t="e">
        <f>#REF!</f>
        <v>#REF!</v>
      </c>
      <c r="F959">
        <v>1415</v>
      </c>
      <c r="K959" t="e">
        <f>#REF!</f>
        <v>#REF!</v>
      </c>
      <c r="L959">
        <v>1148</v>
      </c>
    </row>
    <row r="960" spans="5:12" x14ac:dyDescent="0.2">
      <c r="E960" t="e">
        <f>#REF!</f>
        <v>#REF!</v>
      </c>
      <c r="F960">
        <v>1416</v>
      </c>
      <c r="K960" t="e">
        <f>#REF!</f>
        <v>#REF!</v>
      </c>
      <c r="L960">
        <v>1149</v>
      </c>
    </row>
    <row r="961" spans="5:12" x14ac:dyDescent="0.2">
      <c r="E961" t="e">
        <f>#REF!</f>
        <v>#REF!</v>
      </c>
      <c r="F961">
        <v>1417</v>
      </c>
      <c r="K961" t="e">
        <f>#REF!</f>
        <v>#REF!</v>
      </c>
      <c r="L961">
        <v>1150</v>
      </c>
    </row>
    <row r="962" spans="5:12" x14ac:dyDescent="0.2">
      <c r="E962" t="e">
        <f>#REF!</f>
        <v>#REF!</v>
      </c>
      <c r="F962">
        <v>1418</v>
      </c>
      <c r="K962" t="e">
        <f>#REF!</f>
        <v>#REF!</v>
      </c>
      <c r="L962">
        <v>1151</v>
      </c>
    </row>
    <row r="963" spans="5:12" x14ac:dyDescent="0.2">
      <c r="E963" t="e">
        <f>#REF!</f>
        <v>#REF!</v>
      </c>
      <c r="F963">
        <v>1419</v>
      </c>
      <c r="K963" t="e">
        <f>#REF!</f>
        <v>#REF!</v>
      </c>
      <c r="L963">
        <v>1152</v>
      </c>
    </row>
    <row r="964" spans="5:12" x14ac:dyDescent="0.2">
      <c r="E964" t="e">
        <f>#REF!</f>
        <v>#REF!</v>
      </c>
      <c r="F964">
        <v>1420</v>
      </c>
      <c r="K964" t="e">
        <f>#REF!</f>
        <v>#REF!</v>
      </c>
      <c r="L964">
        <v>1153</v>
      </c>
    </row>
    <row r="965" spans="5:12" x14ac:dyDescent="0.2">
      <c r="E965" t="e">
        <f>#REF!</f>
        <v>#REF!</v>
      </c>
      <c r="F965">
        <v>1421</v>
      </c>
      <c r="K965" t="e">
        <f>#REF!</f>
        <v>#REF!</v>
      </c>
      <c r="L965">
        <v>1154</v>
      </c>
    </row>
    <row r="966" spans="5:12" x14ac:dyDescent="0.2">
      <c r="E966" t="e">
        <f>#REF!</f>
        <v>#REF!</v>
      </c>
      <c r="F966">
        <v>1422</v>
      </c>
      <c r="K966" t="e">
        <f>#REF!</f>
        <v>#REF!</v>
      </c>
      <c r="L966">
        <v>1155</v>
      </c>
    </row>
    <row r="967" spans="5:12" x14ac:dyDescent="0.2">
      <c r="E967" t="e">
        <f>#REF!</f>
        <v>#REF!</v>
      </c>
      <c r="F967">
        <v>1423</v>
      </c>
      <c r="K967" t="e">
        <f>#REF!</f>
        <v>#REF!</v>
      </c>
      <c r="L967">
        <v>1156</v>
      </c>
    </row>
    <row r="968" spans="5:12" x14ac:dyDescent="0.2">
      <c r="E968" t="e">
        <f>#REF!</f>
        <v>#REF!</v>
      </c>
      <c r="F968">
        <v>1424</v>
      </c>
      <c r="K968" t="e">
        <f>#REF!</f>
        <v>#REF!</v>
      </c>
      <c r="L968">
        <v>1157</v>
      </c>
    </row>
    <row r="969" spans="5:12" x14ac:dyDescent="0.2">
      <c r="E969" t="e">
        <f>#REF!</f>
        <v>#REF!</v>
      </c>
      <c r="F969">
        <v>1425</v>
      </c>
      <c r="K969" t="e">
        <f>#REF!</f>
        <v>#REF!</v>
      </c>
      <c r="L969">
        <v>1158</v>
      </c>
    </row>
    <row r="970" spans="5:12" x14ac:dyDescent="0.2">
      <c r="E970" t="e">
        <f>#REF!</f>
        <v>#REF!</v>
      </c>
      <c r="F970">
        <v>1426</v>
      </c>
      <c r="K970" t="e">
        <f>#REF!</f>
        <v>#REF!</v>
      </c>
      <c r="L970">
        <v>1159</v>
      </c>
    </row>
    <row r="971" spans="5:12" x14ac:dyDescent="0.2">
      <c r="E971" t="e">
        <f>#REF!</f>
        <v>#REF!</v>
      </c>
      <c r="F971">
        <v>1427</v>
      </c>
      <c r="K971" t="e">
        <f>#REF!</f>
        <v>#REF!</v>
      </c>
      <c r="L971">
        <v>1160</v>
      </c>
    </row>
    <row r="972" spans="5:12" x14ac:dyDescent="0.2">
      <c r="E972" t="e">
        <f>#REF!</f>
        <v>#REF!</v>
      </c>
      <c r="F972">
        <v>1428</v>
      </c>
      <c r="K972" t="e">
        <f>#REF!</f>
        <v>#REF!</v>
      </c>
      <c r="L972">
        <v>1161</v>
      </c>
    </row>
    <row r="973" spans="5:12" x14ac:dyDescent="0.2">
      <c r="E973" t="e">
        <f>#REF!</f>
        <v>#REF!</v>
      </c>
      <c r="F973">
        <v>1429</v>
      </c>
      <c r="K973" t="e">
        <f>#REF!</f>
        <v>#REF!</v>
      </c>
      <c r="L973">
        <v>1162</v>
      </c>
    </row>
    <row r="974" spans="5:12" x14ac:dyDescent="0.2">
      <c r="E974" t="e">
        <f>#REF!</f>
        <v>#REF!</v>
      </c>
      <c r="F974">
        <v>1430</v>
      </c>
      <c r="K974" t="e">
        <f>#REF!</f>
        <v>#REF!</v>
      </c>
      <c r="L974">
        <v>1163</v>
      </c>
    </row>
    <row r="975" spans="5:12" x14ac:dyDescent="0.2">
      <c r="E975" t="e">
        <f>#REF!</f>
        <v>#REF!</v>
      </c>
      <c r="F975">
        <v>1431</v>
      </c>
      <c r="K975" t="e">
        <f>#REF!</f>
        <v>#REF!</v>
      </c>
      <c r="L975">
        <v>1164</v>
      </c>
    </row>
    <row r="976" spans="5:12" x14ac:dyDescent="0.2">
      <c r="E976" t="e">
        <f>#REF!</f>
        <v>#REF!</v>
      </c>
      <c r="F976">
        <v>1432</v>
      </c>
      <c r="K976" t="e">
        <f>#REF!</f>
        <v>#REF!</v>
      </c>
      <c r="L976">
        <v>1165</v>
      </c>
    </row>
    <row r="977" spans="5:12" x14ac:dyDescent="0.2">
      <c r="E977" t="e">
        <f>#REF!</f>
        <v>#REF!</v>
      </c>
      <c r="F977">
        <v>1433</v>
      </c>
      <c r="K977" t="e">
        <f>#REF!</f>
        <v>#REF!</v>
      </c>
      <c r="L977">
        <v>1166</v>
      </c>
    </row>
    <row r="978" spans="5:12" x14ac:dyDescent="0.2">
      <c r="E978" t="e">
        <f>#REF!</f>
        <v>#REF!</v>
      </c>
      <c r="F978">
        <v>1434</v>
      </c>
      <c r="K978" t="e">
        <f>#REF!</f>
        <v>#REF!</v>
      </c>
      <c r="L978">
        <v>1167</v>
      </c>
    </row>
    <row r="979" spans="5:12" x14ac:dyDescent="0.2">
      <c r="E979" t="e">
        <f>#REF!</f>
        <v>#REF!</v>
      </c>
      <c r="F979">
        <v>1435</v>
      </c>
      <c r="K979" t="e">
        <f>#REF!</f>
        <v>#REF!</v>
      </c>
      <c r="L979">
        <v>1168</v>
      </c>
    </row>
    <row r="980" spans="5:12" x14ac:dyDescent="0.2">
      <c r="E980" t="e">
        <f>#REF!</f>
        <v>#REF!</v>
      </c>
      <c r="F980">
        <v>1436</v>
      </c>
      <c r="K980" t="e">
        <f>#REF!</f>
        <v>#REF!</v>
      </c>
      <c r="L980">
        <v>1169</v>
      </c>
    </row>
    <row r="981" spans="5:12" x14ac:dyDescent="0.2">
      <c r="E981" t="e">
        <f>#REF!</f>
        <v>#REF!</v>
      </c>
      <c r="F981">
        <v>1437</v>
      </c>
      <c r="K981" t="e">
        <f>#REF!</f>
        <v>#REF!</v>
      </c>
      <c r="L981">
        <v>1170</v>
      </c>
    </row>
    <row r="982" spans="5:12" x14ac:dyDescent="0.2">
      <c r="E982" t="e">
        <f>#REF!</f>
        <v>#REF!</v>
      </c>
      <c r="F982">
        <v>1438</v>
      </c>
      <c r="K982" t="e">
        <f>#REF!</f>
        <v>#REF!</v>
      </c>
      <c r="L982">
        <v>1171</v>
      </c>
    </row>
    <row r="983" spans="5:12" x14ac:dyDescent="0.2">
      <c r="E983" t="e">
        <f>#REF!</f>
        <v>#REF!</v>
      </c>
      <c r="F983">
        <v>1439</v>
      </c>
      <c r="K983" t="e">
        <f>#REF!</f>
        <v>#REF!</v>
      </c>
      <c r="L983">
        <v>1172</v>
      </c>
    </row>
    <row r="984" spans="5:12" x14ac:dyDescent="0.2">
      <c r="E984" t="e">
        <f>#REF!</f>
        <v>#REF!</v>
      </c>
      <c r="F984">
        <v>1440</v>
      </c>
      <c r="K984" t="e">
        <f>#REF!</f>
        <v>#REF!</v>
      </c>
      <c r="L984">
        <v>1173</v>
      </c>
    </row>
    <row r="985" spans="5:12" x14ac:dyDescent="0.2">
      <c r="E985" t="e">
        <f>#REF!</f>
        <v>#REF!</v>
      </c>
      <c r="F985">
        <v>1441</v>
      </c>
      <c r="K985" t="e">
        <f>#REF!</f>
        <v>#REF!</v>
      </c>
      <c r="L985">
        <v>1174</v>
      </c>
    </row>
    <row r="986" spans="5:12" x14ac:dyDescent="0.2">
      <c r="E986" t="e">
        <f>#REF!</f>
        <v>#REF!</v>
      </c>
      <c r="F986">
        <v>1442</v>
      </c>
      <c r="K986" t="e">
        <f>#REF!</f>
        <v>#REF!</v>
      </c>
      <c r="L986">
        <v>1175</v>
      </c>
    </row>
    <row r="987" spans="5:12" x14ac:dyDescent="0.2">
      <c r="E987" t="e">
        <f>#REF!</f>
        <v>#REF!</v>
      </c>
      <c r="F987">
        <v>1443</v>
      </c>
      <c r="K987" t="e">
        <f>#REF!</f>
        <v>#REF!</v>
      </c>
      <c r="L987">
        <v>1176</v>
      </c>
    </row>
    <row r="988" spans="5:12" x14ac:dyDescent="0.2">
      <c r="E988" t="e">
        <f>#REF!</f>
        <v>#REF!</v>
      </c>
      <c r="F988">
        <v>1444</v>
      </c>
      <c r="K988" t="e">
        <f>#REF!</f>
        <v>#REF!</v>
      </c>
      <c r="L988">
        <v>1177</v>
      </c>
    </row>
    <row r="989" spans="5:12" x14ac:dyDescent="0.2">
      <c r="E989" t="e">
        <f>#REF!</f>
        <v>#REF!</v>
      </c>
      <c r="F989">
        <v>1445</v>
      </c>
      <c r="K989" t="e">
        <f>#REF!</f>
        <v>#REF!</v>
      </c>
      <c r="L989">
        <v>1178</v>
      </c>
    </row>
    <row r="990" spans="5:12" x14ac:dyDescent="0.2">
      <c r="E990" t="e">
        <f>#REF!</f>
        <v>#REF!</v>
      </c>
      <c r="F990">
        <v>1446</v>
      </c>
      <c r="K990" t="e">
        <f>#REF!</f>
        <v>#REF!</v>
      </c>
      <c r="L990">
        <v>1179</v>
      </c>
    </row>
    <row r="991" spans="5:12" x14ac:dyDescent="0.2">
      <c r="E991" t="e">
        <f>#REF!</f>
        <v>#REF!</v>
      </c>
      <c r="F991">
        <v>1447</v>
      </c>
      <c r="K991" t="e">
        <f>#REF!</f>
        <v>#REF!</v>
      </c>
      <c r="L991">
        <v>1180</v>
      </c>
    </row>
    <row r="992" spans="5:12" x14ac:dyDescent="0.2">
      <c r="E992" t="e">
        <f>#REF!</f>
        <v>#REF!</v>
      </c>
      <c r="F992">
        <v>1448</v>
      </c>
      <c r="K992" t="e">
        <f>#REF!</f>
        <v>#REF!</v>
      </c>
      <c r="L992">
        <v>1181</v>
      </c>
    </row>
    <row r="993" spans="5:12" x14ac:dyDescent="0.2">
      <c r="E993" t="e">
        <f>#REF!</f>
        <v>#REF!</v>
      </c>
      <c r="F993">
        <v>1449</v>
      </c>
      <c r="K993" t="e">
        <f>#REF!</f>
        <v>#REF!</v>
      </c>
      <c r="L993">
        <v>1182</v>
      </c>
    </row>
    <row r="994" spans="5:12" x14ac:dyDescent="0.2">
      <c r="E994" t="e">
        <f>#REF!</f>
        <v>#REF!</v>
      </c>
      <c r="F994">
        <v>1450</v>
      </c>
      <c r="K994" t="e">
        <f>#REF!</f>
        <v>#REF!</v>
      </c>
      <c r="L994">
        <v>1183</v>
      </c>
    </row>
    <row r="995" spans="5:12" x14ac:dyDescent="0.2">
      <c r="E995" t="e">
        <f>#REF!</f>
        <v>#REF!</v>
      </c>
      <c r="F995">
        <v>1451</v>
      </c>
      <c r="K995" t="e">
        <f>#REF!</f>
        <v>#REF!</v>
      </c>
      <c r="L995">
        <v>1184</v>
      </c>
    </row>
    <row r="996" spans="5:12" x14ac:dyDescent="0.2">
      <c r="E996" t="e">
        <f>#REF!</f>
        <v>#REF!</v>
      </c>
      <c r="F996">
        <v>1452</v>
      </c>
      <c r="K996" t="e">
        <f>#REF!</f>
        <v>#REF!</v>
      </c>
      <c r="L996">
        <v>1185</v>
      </c>
    </row>
    <row r="997" spans="5:12" x14ac:dyDescent="0.2">
      <c r="E997" t="e">
        <f>#REF!</f>
        <v>#REF!</v>
      </c>
      <c r="F997">
        <v>1453</v>
      </c>
      <c r="K997" t="e">
        <f>#REF!</f>
        <v>#REF!</v>
      </c>
      <c r="L997">
        <v>1186</v>
      </c>
    </row>
    <row r="998" spans="5:12" x14ac:dyDescent="0.2">
      <c r="E998" t="e">
        <f>#REF!</f>
        <v>#REF!</v>
      </c>
      <c r="F998">
        <v>1454</v>
      </c>
      <c r="K998" t="e">
        <f>#REF!</f>
        <v>#REF!</v>
      </c>
      <c r="L998">
        <v>1187</v>
      </c>
    </row>
    <row r="999" spans="5:12" x14ac:dyDescent="0.2">
      <c r="E999" t="e">
        <f>#REF!</f>
        <v>#REF!</v>
      </c>
      <c r="F999">
        <v>1455</v>
      </c>
      <c r="K999" t="e">
        <f>#REF!</f>
        <v>#REF!</v>
      </c>
      <c r="L999">
        <v>1188</v>
      </c>
    </row>
    <row r="1000" spans="5:12" x14ac:dyDescent="0.2">
      <c r="E1000" t="e">
        <f>#REF!</f>
        <v>#REF!</v>
      </c>
      <c r="F1000">
        <v>1456</v>
      </c>
      <c r="K1000" t="e">
        <f>#REF!</f>
        <v>#REF!</v>
      </c>
      <c r="L1000">
        <v>1189</v>
      </c>
    </row>
    <row r="1001" spans="5:12" x14ac:dyDescent="0.2">
      <c r="E1001" t="e">
        <f>#REF!</f>
        <v>#REF!</v>
      </c>
      <c r="F1001">
        <v>1457</v>
      </c>
      <c r="K1001" t="e">
        <f>#REF!</f>
        <v>#REF!</v>
      </c>
      <c r="L1001">
        <v>1190</v>
      </c>
    </row>
    <row r="1002" spans="5:12" x14ac:dyDescent="0.2">
      <c r="E1002" t="e">
        <f>#REF!</f>
        <v>#REF!</v>
      </c>
      <c r="F1002">
        <v>1458</v>
      </c>
      <c r="K1002" t="e">
        <f>#REF!</f>
        <v>#REF!</v>
      </c>
      <c r="L1002">
        <v>1191</v>
      </c>
    </row>
    <row r="1003" spans="5:12" x14ac:dyDescent="0.2">
      <c r="E1003" t="e">
        <f>#REF!</f>
        <v>#REF!</v>
      </c>
      <c r="F1003">
        <v>1459</v>
      </c>
      <c r="K1003" t="e">
        <f>#REF!</f>
        <v>#REF!</v>
      </c>
      <c r="L1003">
        <v>1192</v>
      </c>
    </row>
    <row r="1004" spans="5:12" x14ac:dyDescent="0.2">
      <c r="E1004" t="e">
        <f>#REF!</f>
        <v>#REF!</v>
      </c>
      <c r="F1004">
        <v>1460</v>
      </c>
      <c r="K1004" t="e">
        <f>#REF!</f>
        <v>#REF!</v>
      </c>
      <c r="L1004">
        <v>1193</v>
      </c>
    </row>
    <row r="1005" spans="5:12" x14ac:dyDescent="0.2">
      <c r="E1005" t="e">
        <f>#REF!</f>
        <v>#REF!</v>
      </c>
      <c r="F1005">
        <v>1461</v>
      </c>
      <c r="K1005" t="e">
        <f>#REF!</f>
        <v>#REF!</v>
      </c>
      <c r="L1005">
        <v>1194</v>
      </c>
    </row>
    <row r="1006" spans="5:12" x14ac:dyDescent="0.2">
      <c r="E1006" t="e">
        <f>#REF!</f>
        <v>#REF!</v>
      </c>
      <c r="F1006">
        <v>1462</v>
      </c>
      <c r="K1006" t="e">
        <f>#REF!</f>
        <v>#REF!</v>
      </c>
      <c r="L1006">
        <v>1195</v>
      </c>
    </row>
    <row r="1007" spans="5:12" x14ac:dyDescent="0.2">
      <c r="E1007" t="e">
        <f>#REF!</f>
        <v>#REF!</v>
      </c>
      <c r="F1007">
        <v>1463</v>
      </c>
      <c r="K1007" t="e">
        <f>#REF!</f>
        <v>#REF!</v>
      </c>
      <c r="L1007">
        <v>1196</v>
      </c>
    </row>
    <row r="1008" spans="5:12" x14ac:dyDescent="0.2">
      <c r="E1008" t="e">
        <f>#REF!</f>
        <v>#REF!</v>
      </c>
      <c r="F1008">
        <v>1464</v>
      </c>
      <c r="K1008" t="e">
        <f>#REF!</f>
        <v>#REF!</v>
      </c>
      <c r="L1008">
        <v>1197</v>
      </c>
    </row>
    <row r="1009" spans="5:12" x14ac:dyDescent="0.2">
      <c r="E1009" t="e">
        <f>#REF!</f>
        <v>#REF!</v>
      </c>
      <c r="F1009">
        <v>1465</v>
      </c>
      <c r="K1009" t="e">
        <f>#REF!</f>
        <v>#REF!</v>
      </c>
      <c r="L1009">
        <v>1198</v>
      </c>
    </row>
    <row r="1010" spans="5:12" x14ac:dyDescent="0.2">
      <c r="E1010" t="e">
        <f>#REF!</f>
        <v>#REF!</v>
      </c>
      <c r="F1010">
        <v>1466</v>
      </c>
      <c r="K1010" t="e">
        <f>#REF!</f>
        <v>#REF!</v>
      </c>
      <c r="L1010">
        <v>1199</v>
      </c>
    </row>
    <row r="1011" spans="5:12" x14ac:dyDescent="0.2">
      <c r="E1011" t="e">
        <f>#REF!</f>
        <v>#REF!</v>
      </c>
      <c r="F1011">
        <v>1467</v>
      </c>
      <c r="K1011" t="e">
        <f>#REF!</f>
        <v>#REF!</v>
      </c>
      <c r="L1011">
        <v>1200</v>
      </c>
    </row>
    <row r="1012" spans="5:12" x14ac:dyDescent="0.2">
      <c r="E1012" t="e">
        <f>#REF!</f>
        <v>#REF!</v>
      </c>
      <c r="F1012">
        <v>1468</v>
      </c>
      <c r="K1012" t="e">
        <f>#REF!</f>
        <v>#REF!</v>
      </c>
      <c r="L1012">
        <v>1201</v>
      </c>
    </row>
    <row r="1013" spans="5:12" x14ac:dyDescent="0.2">
      <c r="E1013" t="e">
        <f>#REF!</f>
        <v>#REF!</v>
      </c>
      <c r="F1013">
        <v>1469</v>
      </c>
      <c r="K1013" t="e">
        <f>#REF!</f>
        <v>#REF!</v>
      </c>
      <c r="L1013">
        <v>1202</v>
      </c>
    </row>
    <row r="1014" spans="5:12" x14ac:dyDescent="0.2">
      <c r="E1014" t="e">
        <f>#REF!</f>
        <v>#REF!</v>
      </c>
      <c r="F1014">
        <v>1470</v>
      </c>
      <c r="K1014" t="e">
        <f>#REF!</f>
        <v>#REF!</v>
      </c>
      <c r="L1014">
        <v>1203</v>
      </c>
    </row>
    <row r="1015" spans="5:12" x14ac:dyDescent="0.2">
      <c r="E1015" t="e">
        <f>#REF!</f>
        <v>#REF!</v>
      </c>
      <c r="F1015">
        <v>1471</v>
      </c>
      <c r="K1015" t="e">
        <f>#REF!</f>
        <v>#REF!</v>
      </c>
      <c r="L1015">
        <v>1204</v>
      </c>
    </row>
    <row r="1016" spans="5:12" x14ac:dyDescent="0.2">
      <c r="E1016" t="e">
        <f>#REF!</f>
        <v>#REF!</v>
      </c>
      <c r="F1016">
        <v>1472</v>
      </c>
      <c r="K1016" t="e">
        <f>#REF!</f>
        <v>#REF!</v>
      </c>
      <c r="L1016">
        <v>1205</v>
      </c>
    </row>
    <row r="1017" spans="5:12" x14ac:dyDescent="0.2">
      <c r="E1017" t="e">
        <f>#REF!</f>
        <v>#REF!</v>
      </c>
      <c r="F1017">
        <v>1473</v>
      </c>
      <c r="K1017" t="e">
        <f>#REF!</f>
        <v>#REF!</v>
      </c>
      <c r="L1017">
        <v>1206</v>
      </c>
    </row>
    <row r="1018" spans="5:12" x14ac:dyDescent="0.2">
      <c r="E1018" t="e">
        <f>#REF!</f>
        <v>#REF!</v>
      </c>
      <c r="F1018">
        <v>1474</v>
      </c>
      <c r="K1018" t="e">
        <f>#REF!</f>
        <v>#REF!</v>
      </c>
      <c r="L1018">
        <v>1207</v>
      </c>
    </row>
    <row r="1019" spans="5:12" x14ac:dyDescent="0.2">
      <c r="E1019" t="e">
        <f>#REF!</f>
        <v>#REF!</v>
      </c>
      <c r="F1019">
        <v>1475</v>
      </c>
      <c r="K1019" t="e">
        <f>#REF!</f>
        <v>#REF!</v>
      </c>
      <c r="L1019">
        <v>1208</v>
      </c>
    </row>
    <row r="1020" spans="5:12" x14ac:dyDescent="0.2">
      <c r="E1020" t="e">
        <f>#REF!</f>
        <v>#REF!</v>
      </c>
      <c r="F1020">
        <v>1476</v>
      </c>
      <c r="K1020" t="e">
        <f>#REF!</f>
        <v>#REF!</v>
      </c>
      <c r="L1020">
        <v>1209</v>
      </c>
    </row>
    <row r="1021" spans="5:12" x14ac:dyDescent="0.2">
      <c r="E1021" t="e">
        <f>#REF!</f>
        <v>#REF!</v>
      </c>
      <c r="F1021">
        <v>1477</v>
      </c>
      <c r="K1021" t="e">
        <f>#REF!</f>
        <v>#REF!</v>
      </c>
      <c r="L1021">
        <v>1210</v>
      </c>
    </row>
    <row r="1022" spans="5:12" x14ac:dyDescent="0.2">
      <c r="E1022" t="e">
        <f>#REF!</f>
        <v>#REF!</v>
      </c>
      <c r="F1022">
        <v>1478</v>
      </c>
      <c r="K1022" t="e">
        <f>#REF!</f>
        <v>#REF!</v>
      </c>
      <c r="L1022">
        <v>1211</v>
      </c>
    </row>
    <row r="1023" spans="5:12" x14ac:dyDescent="0.2">
      <c r="E1023" t="e">
        <f>#REF!</f>
        <v>#REF!</v>
      </c>
      <c r="F1023">
        <v>1479</v>
      </c>
      <c r="K1023" t="e">
        <f>#REF!</f>
        <v>#REF!</v>
      </c>
      <c r="L1023">
        <v>1212</v>
      </c>
    </row>
    <row r="1024" spans="5:12" x14ac:dyDescent="0.2">
      <c r="E1024" t="e">
        <f>#REF!</f>
        <v>#REF!</v>
      </c>
      <c r="F1024">
        <v>1480</v>
      </c>
      <c r="K1024" t="e">
        <f>#REF!</f>
        <v>#REF!</v>
      </c>
      <c r="L1024">
        <v>1213</v>
      </c>
    </row>
    <row r="1025" spans="5:12" x14ac:dyDescent="0.2">
      <c r="E1025" t="e">
        <f>#REF!</f>
        <v>#REF!</v>
      </c>
      <c r="F1025">
        <v>1481</v>
      </c>
      <c r="K1025" t="e">
        <f>#REF!</f>
        <v>#REF!</v>
      </c>
      <c r="L1025">
        <v>1214</v>
      </c>
    </row>
    <row r="1026" spans="5:12" x14ac:dyDescent="0.2">
      <c r="E1026" t="e">
        <f>#REF!</f>
        <v>#REF!</v>
      </c>
      <c r="F1026">
        <v>1482</v>
      </c>
      <c r="K1026" t="e">
        <f>#REF!</f>
        <v>#REF!</v>
      </c>
      <c r="L1026">
        <v>1215</v>
      </c>
    </row>
    <row r="1027" spans="5:12" x14ac:dyDescent="0.2">
      <c r="E1027" t="e">
        <f>#REF!</f>
        <v>#REF!</v>
      </c>
      <c r="F1027">
        <v>1483</v>
      </c>
      <c r="K1027" t="e">
        <f>#REF!</f>
        <v>#REF!</v>
      </c>
      <c r="L1027">
        <v>1216</v>
      </c>
    </row>
    <row r="1028" spans="5:12" x14ac:dyDescent="0.2">
      <c r="E1028" t="e">
        <f>#REF!</f>
        <v>#REF!</v>
      </c>
      <c r="F1028">
        <v>1484</v>
      </c>
      <c r="K1028" t="e">
        <f>#REF!</f>
        <v>#REF!</v>
      </c>
      <c r="L1028">
        <v>1217</v>
      </c>
    </row>
    <row r="1029" spans="5:12" x14ac:dyDescent="0.2">
      <c r="E1029" t="e">
        <f>#REF!</f>
        <v>#REF!</v>
      </c>
      <c r="F1029">
        <v>1485</v>
      </c>
      <c r="K1029" t="e">
        <f>#REF!</f>
        <v>#REF!</v>
      </c>
      <c r="L1029">
        <v>1218</v>
      </c>
    </row>
    <row r="1030" spans="5:12" x14ac:dyDescent="0.2">
      <c r="E1030" t="e">
        <f>#REF!</f>
        <v>#REF!</v>
      </c>
      <c r="F1030">
        <v>1486</v>
      </c>
      <c r="K1030" t="e">
        <f>#REF!</f>
        <v>#REF!</v>
      </c>
      <c r="L1030">
        <v>1219</v>
      </c>
    </row>
    <row r="1031" spans="5:12" x14ac:dyDescent="0.2">
      <c r="E1031" t="e">
        <f>#REF!</f>
        <v>#REF!</v>
      </c>
      <c r="F1031">
        <v>1487</v>
      </c>
      <c r="K1031" t="e">
        <f>#REF!</f>
        <v>#REF!</v>
      </c>
      <c r="L1031">
        <v>1220</v>
      </c>
    </row>
    <row r="1032" spans="5:12" x14ac:dyDescent="0.2">
      <c r="E1032" t="e">
        <f>#REF!</f>
        <v>#REF!</v>
      </c>
      <c r="F1032">
        <v>1488</v>
      </c>
      <c r="K1032" t="e">
        <f>#REF!</f>
        <v>#REF!</v>
      </c>
      <c r="L1032">
        <v>1221</v>
      </c>
    </row>
    <row r="1033" spans="5:12" x14ac:dyDescent="0.2">
      <c r="E1033" t="e">
        <f>#REF!</f>
        <v>#REF!</v>
      </c>
      <c r="F1033">
        <v>1489</v>
      </c>
      <c r="K1033" t="e">
        <f>#REF!</f>
        <v>#REF!</v>
      </c>
      <c r="L1033">
        <v>1222</v>
      </c>
    </row>
    <row r="1034" spans="5:12" x14ac:dyDescent="0.2">
      <c r="E1034" t="e">
        <f>#REF!</f>
        <v>#REF!</v>
      </c>
      <c r="F1034">
        <v>1490</v>
      </c>
      <c r="K1034" t="e">
        <f>#REF!</f>
        <v>#REF!</v>
      </c>
      <c r="L1034">
        <v>1223</v>
      </c>
    </row>
    <row r="1035" spans="5:12" x14ac:dyDescent="0.2">
      <c r="E1035" t="e">
        <f>#REF!</f>
        <v>#REF!</v>
      </c>
      <c r="F1035">
        <v>1491</v>
      </c>
      <c r="K1035" t="e">
        <f>#REF!</f>
        <v>#REF!</v>
      </c>
      <c r="L1035">
        <v>1224</v>
      </c>
    </row>
    <row r="1036" spans="5:12" x14ac:dyDescent="0.2">
      <c r="E1036" t="e">
        <f>#REF!</f>
        <v>#REF!</v>
      </c>
      <c r="F1036">
        <v>1492</v>
      </c>
      <c r="K1036" t="e">
        <f>#REF!</f>
        <v>#REF!</v>
      </c>
      <c r="L1036">
        <v>1225</v>
      </c>
    </row>
    <row r="1037" spans="5:12" x14ac:dyDescent="0.2">
      <c r="E1037" t="e">
        <f>#REF!</f>
        <v>#REF!</v>
      </c>
      <c r="F1037">
        <v>1493</v>
      </c>
      <c r="K1037" t="e">
        <f>#REF!</f>
        <v>#REF!</v>
      </c>
      <c r="L1037">
        <v>1226</v>
      </c>
    </row>
    <row r="1038" spans="5:12" x14ac:dyDescent="0.2">
      <c r="E1038" t="e">
        <f>#REF!</f>
        <v>#REF!</v>
      </c>
      <c r="F1038">
        <v>1494</v>
      </c>
      <c r="K1038" t="e">
        <f>#REF!</f>
        <v>#REF!</v>
      </c>
      <c r="L1038">
        <v>1227</v>
      </c>
    </row>
    <row r="1039" spans="5:12" x14ac:dyDescent="0.2">
      <c r="E1039" t="e">
        <f>#REF!</f>
        <v>#REF!</v>
      </c>
      <c r="F1039">
        <v>1495</v>
      </c>
      <c r="K1039" t="e">
        <f>#REF!</f>
        <v>#REF!</v>
      </c>
      <c r="L1039">
        <v>1228</v>
      </c>
    </row>
    <row r="1040" spans="5:12" x14ac:dyDescent="0.2">
      <c r="E1040" t="e">
        <f>#REF!</f>
        <v>#REF!</v>
      </c>
      <c r="F1040">
        <v>1496</v>
      </c>
      <c r="K1040" t="e">
        <f>#REF!</f>
        <v>#REF!</v>
      </c>
      <c r="L1040">
        <v>1229</v>
      </c>
    </row>
    <row r="1041" spans="5:12" x14ac:dyDescent="0.2">
      <c r="E1041" t="e">
        <f>#REF!</f>
        <v>#REF!</v>
      </c>
      <c r="F1041">
        <v>1497</v>
      </c>
      <c r="K1041" t="e">
        <f>#REF!</f>
        <v>#REF!</v>
      </c>
      <c r="L1041">
        <v>1230</v>
      </c>
    </row>
    <row r="1042" spans="5:12" x14ac:dyDescent="0.2">
      <c r="E1042" t="e">
        <f>#REF!</f>
        <v>#REF!</v>
      </c>
      <c r="F1042">
        <v>1498</v>
      </c>
      <c r="K1042" t="e">
        <f>#REF!</f>
        <v>#REF!</v>
      </c>
      <c r="L1042">
        <v>1231</v>
      </c>
    </row>
    <row r="1043" spans="5:12" x14ac:dyDescent="0.2">
      <c r="E1043" t="e">
        <f>#REF!</f>
        <v>#REF!</v>
      </c>
      <c r="F1043">
        <v>1499</v>
      </c>
      <c r="K1043" t="e">
        <f>#REF!</f>
        <v>#REF!</v>
      </c>
      <c r="L1043">
        <v>1232</v>
      </c>
    </row>
    <row r="1044" spans="5:12" x14ac:dyDescent="0.2">
      <c r="E1044" t="e">
        <f>#REF!</f>
        <v>#REF!</v>
      </c>
      <c r="F1044">
        <v>1500</v>
      </c>
      <c r="K1044" t="e">
        <f>#REF!</f>
        <v>#REF!</v>
      </c>
      <c r="L1044">
        <v>1233</v>
      </c>
    </row>
    <row r="1045" spans="5:12" x14ac:dyDescent="0.2">
      <c r="E1045" t="e">
        <f>#REF!</f>
        <v>#REF!</v>
      </c>
      <c r="F1045">
        <v>1501</v>
      </c>
      <c r="K1045" t="e">
        <f>#REF!</f>
        <v>#REF!</v>
      </c>
      <c r="L1045">
        <v>1234</v>
      </c>
    </row>
    <row r="1046" spans="5:12" x14ac:dyDescent="0.2">
      <c r="E1046" t="e">
        <f>#REF!</f>
        <v>#REF!</v>
      </c>
      <c r="F1046">
        <v>1502</v>
      </c>
      <c r="K1046" t="e">
        <f>#REF!</f>
        <v>#REF!</v>
      </c>
      <c r="L1046">
        <v>1235</v>
      </c>
    </row>
    <row r="1047" spans="5:12" x14ac:dyDescent="0.2">
      <c r="E1047" t="e">
        <f>#REF!</f>
        <v>#REF!</v>
      </c>
      <c r="F1047">
        <v>1503</v>
      </c>
      <c r="K1047" t="e">
        <f>#REF!</f>
        <v>#REF!</v>
      </c>
      <c r="L1047">
        <v>1236</v>
      </c>
    </row>
    <row r="1048" spans="5:12" x14ac:dyDescent="0.2">
      <c r="E1048" t="e">
        <f>#REF!</f>
        <v>#REF!</v>
      </c>
      <c r="F1048">
        <v>1504</v>
      </c>
      <c r="K1048" t="e">
        <f>#REF!</f>
        <v>#REF!</v>
      </c>
      <c r="L1048">
        <v>1237</v>
      </c>
    </row>
    <row r="1049" spans="5:12" x14ac:dyDescent="0.2">
      <c r="E1049" t="e">
        <f>#REF!</f>
        <v>#REF!</v>
      </c>
      <c r="F1049">
        <v>1505</v>
      </c>
      <c r="K1049" t="e">
        <f>#REF!</f>
        <v>#REF!</v>
      </c>
      <c r="L1049">
        <v>1238</v>
      </c>
    </row>
    <row r="1050" spans="5:12" x14ac:dyDescent="0.2">
      <c r="E1050" t="e">
        <f>#REF!</f>
        <v>#REF!</v>
      </c>
      <c r="F1050">
        <v>1506</v>
      </c>
      <c r="K1050" t="e">
        <f>#REF!</f>
        <v>#REF!</v>
      </c>
      <c r="L1050">
        <v>1239</v>
      </c>
    </row>
    <row r="1051" spans="5:12" x14ac:dyDescent="0.2">
      <c r="E1051" t="e">
        <f>#REF!</f>
        <v>#REF!</v>
      </c>
      <c r="F1051">
        <v>1507</v>
      </c>
      <c r="K1051" t="e">
        <f>#REF!</f>
        <v>#REF!</v>
      </c>
      <c r="L1051">
        <v>1240</v>
      </c>
    </row>
    <row r="1052" spans="5:12" x14ac:dyDescent="0.2">
      <c r="E1052" t="e">
        <f>#REF!</f>
        <v>#REF!</v>
      </c>
      <c r="F1052">
        <v>1508</v>
      </c>
      <c r="K1052" t="e">
        <f>#REF!</f>
        <v>#REF!</v>
      </c>
      <c r="L1052">
        <v>1241</v>
      </c>
    </row>
    <row r="1053" spans="5:12" x14ac:dyDescent="0.2">
      <c r="E1053" t="e">
        <f>#REF!</f>
        <v>#REF!</v>
      </c>
      <c r="F1053">
        <v>1509</v>
      </c>
      <c r="K1053" t="e">
        <f>#REF!</f>
        <v>#REF!</v>
      </c>
      <c r="L1053">
        <v>1242</v>
      </c>
    </row>
    <row r="1054" spans="5:12" x14ac:dyDescent="0.2">
      <c r="E1054" t="e">
        <f>#REF!</f>
        <v>#REF!</v>
      </c>
      <c r="F1054">
        <v>1510</v>
      </c>
      <c r="K1054" t="e">
        <f>#REF!</f>
        <v>#REF!</v>
      </c>
      <c r="L1054">
        <v>1243</v>
      </c>
    </row>
    <row r="1055" spans="5:12" x14ac:dyDescent="0.2">
      <c r="E1055" t="e">
        <f>#REF!</f>
        <v>#REF!</v>
      </c>
      <c r="F1055">
        <v>1511</v>
      </c>
      <c r="K1055" t="e">
        <f>#REF!</f>
        <v>#REF!</v>
      </c>
      <c r="L1055">
        <v>1244</v>
      </c>
    </row>
    <row r="1056" spans="5:12" x14ac:dyDescent="0.2">
      <c r="E1056" t="e">
        <f>#REF!</f>
        <v>#REF!</v>
      </c>
      <c r="F1056">
        <v>1512</v>
      </c>
      <c r="K1056" t="e">
        <f>#REF!</f>
        <v>#REF!</v>
      </c>
      <c r="L1056">
        <v>1245</v>
      </c>
    </row>
    <row r="1057" spans="5:12" x14ac:dyDescent="0.2">
      <c r="E1057" t="e">
        <f>#REF!</f>
        <v>#REF!</v>
      </c>
      <c r="F1057">
        <v>1513</v>
      </c>
      <c r="K1057" t="e">
        <f>#REF!</f>
        <v>#REF!</v>
      </c>
      <c r="L1057">
        <v>1246</v>
      </c>
    </row>
    <row r="1058" spans="5:12" x14ac:dyDescent="0.2">
      <c r="E1058" t="e">
        <f>#REF!</f>
        <v>#REF!</v>
      </c>
      <c r="F1058">
        <v>1514</v>
      </c>
      <c r="K1058" t="e">
        <f>#REF!</f>
        <v>#REF!</v>
      </c>
      <c r="L1058">
        <v>1247</v>
      </c>
    </row>
    <row r="1059" spans="5:12" x14ac:dyDescent="0.2">
      <c r="E1059" t="e">
        <f>#REF!</f>
        <v>#REF!</v>
      </c>
      <c r="F1059">
        <v>1515</v>
      </c>
      <c r="K1059" t="e">
        <f>#REF!</f>
        <v>#REF!</v>
      </c>
      <c r="L1059">
        <v>1248</v>
      </c>
    </row>
    <row r="1060" spans="5:12" x14ac:dyDescent="0.2">
      <c r="E1060" t="e">
        <f>#REF!</f>
        <v>#REF!</v>
      </c>
      <c r="F1060">
        <v>1516</v>
      </c>
      <c r="K1060" t="e">
        <f>#REF!</f>
        <v>#REF!</v>
      </c>
      <c r="L1060">
        <v>1249</v>
      </c>
    </row>
    <row r="1061" spans="5:12" x14ac:dyDescent="0.2">
      <c r="E1061" t="e">
        <f>#REF!</f>
        <v>#REF!</v>
      </c>
      <c r="F1061">
        <v>1517</v>
      </c>
      <c r="K1061" t="e">
        <f>#REF!</f>
        <v>#REF!</v>
      </c>
      <c r="L1061">
        <v>1250</v>
      </c>
    </row>
    <row r="1062" spans="5:12" x14ac:dyDescent="0.2">
      <c r="E1062" t="e">
        <f>#REF!</f>
        <v>#REF!</v>
      </c>
      <c r="F1062">
        <v>1518</v>
      </c>
      <c r="K1062" t="e">
        <f>#REF!</f>
        <v>#REF!</v>
      </c>
      <c r="L1062">
        <v>1251</v>
      </c>
    </row>
    <row r="1063" spans="5:12" x14ac:dyDescent="0.2">
      <c r="E1063" t="e">
        <f>#REF!</f>
        <v>#REF!</v>
      </c>
      <c r="F1063">
        <v>1519</v>
      </c>
      <c r="K1063" t="e">
        <f>#REF!</f>
        <v>#REF!</v>
      </c>
      <c r="L1063">
        <v>1252</v>
      </c>
    </row>
    <row r="1064" spans="5:12" x14ac:dyDescent="0.2">
      <c r="E1064" t="e">
        <f>#REF!</f>
        <v>#REF!</v>
      </c>
      <c r="F1064">
        <v>1520</v>
      </c>
      <c r="K1064" t="e">
        <f>#REF!</f>
        <v>#REF!</v>
      </c>
      <c r="L1064">
        <v>1253</v>
      </c>
    </row>
    <row r="1065" spans="5:12" x14ac:dyDescent="0.2">
      <c r="E1065" t="e">
        <f>#REF!</f>
        <v>#REF!</v>
      </c>
      <c r="F1065">
        <v>1521</v>
      </c>
      <c r="K1065" t="e">
        <f>#REF!</f>
        <v>#REF!</v>
      </c>
      <c r="L1065">
        <v>1254</v>
      </c>
    </row>
    <row r="1066" spans="5:12" x14ac:dyDescent="0.2">
      <c r="E1066" t="e">
        <f>#REF!</f>
        <v>#REF!</v>
      </c>
      <c r="F1066">
        <v>1522</v>
      </c>
      <c r="K1066" t="e">
        <f>#REF!</f>
        <v>#REF!</v>
      </c>
      <c r="L1066">
        <v>1255</v>
      </c>
    </row>
    <row r="1067" spans="5:12" x14ac:dyDescent="0.2">
      <c r="E1067" t="e">
        <f>#REF!</f>
        <v>#REF!</v>
      </c>
      <c r="F1067">
        <v>1523</v>
      </c>
      <c r="K1067" t="e">
        <f>#REF!</f>
        <v>#REF!</v>
      </c>
      <c r="L1067">
        <v>1256</v>
      </c>
    </row>
    <row r="1068" spans="5:12" x14ac:dyDescent="0.2">
      <c r="E1068" t="e">
        <f>#REF!</f>
        <v>#REF!</v>
      </c>
      <c r="F1068">
        <v>1524</v>
      </c>
      <c r="K1068" t="e">
        <f>#REF!</f>
        <v>#REF!</v>
      </c>
      <c r="L1068">
        <v>1257</v>
      </c>
    </row>
    <row r="1069" spans="5:12" x14ac:dyDescent="0.2">
      <c r="E1069" t="e">
        <f>#REF!</f>
        <v>#REF!</v>
      </c>
      <c r="F1069">
        <v>1525</v>
      </c>
      <c r="K1069" t="e">
        <f>#REF!</f>
        <v>#REF!</v>
      </c>
      <c r="L1069">
        <v>1258</v>
      </c>
    </row>
    <row r="1070" spans="5:12" x14ac:dyDescent="0.2">
      <c r="E1070" t="e">
        <f>#REF!</f>
        <v>#REF!</v>
      </c>
      <c r="F1070">
        <v>1526</v>
      </c>
      <c r="K1070" t="e">
        <f>#REF!</f>
        <v>#REF!</v>
      </c>
      <c r="L1070">
        <v>1259</v>
      </c>
    </row>
    <row r="1071" spans="5:12" x14ac:dyDescent="0.2">
      <c r="E1071" t="e">
        <f>#REF!</f>
        <v>#REF!</v>
      </c>
      <c r="F1071">
        <v>1527</v>
      </c>
      <c r="K1071" t="e">
        <f>#REF!</f>
        <v>#REF!</v>
      </c>
      <c r="L1071">
        <v>1260</v>
      </c>
    </row>
    <row r="1072" spans="5:12" x14ac:dyDescent="0.2">
      <c r="E1072" t="e">
        <f>#REF!</f>
        <v>#REF!</v>
      </c>
      <c r="F1072">
        <v>1528</v>
      </c>
      <c r="K1072" t="e">
        <f>#REF!</f>
        <v>#REF!</v>
      </c>
      <c r="L1072">
        <v>1261</v>
      </c>
    </row>
    <row r="1073" spans="5:12" x14ac:dyDescent="0.2">
      <c r="E1073" t="e">
        <f>#REF!</f>
        <v>#REF!</v>
      </c>
      <c r="F1073">
        <v>1529</v>
      </c>
      <c r="K1073" t="e">
        <f>#REF!</f>
        <v>#REF!</v>
      </c>
      <c r="L1073">
        <v>1262</v>
      </c>
    </row>
    <row r="1074" spans="5:12" x14ac:dyDescent="0.2">
      <c r="E1074" t="e">
        <f>#REF!</f>
        <v>#REF!</v>
      </c>
      <c r="F1074">
        <v>1530</v>
      </c>
      <c r="K1074" t="e">
        <f>#REF!</f>
        <v>#REF!</v>
      </c>
      <c r="L1074">
        <v>1263</v>
      </c>
    </row>
    <row r="1075" spans="5:12" x14ac:dyDescent="0.2">
      <c r="E1075" t="e">
        <f>#REF!</f>
        <v>#REF!</v>
      </c>
      <c r="F1075">
        <v>1531</v>
      </c>
      <c r="K1075" t="e">
        <f>#REF!</f>
        <v>#REF!</v>
      </c>
      <c r="L1075">
        <v>1264</v>
      </c>
    </row>
    <row r="1076" spans="5:12" x14ac:dyDescent="0.2">
      <c r="E1076" t="e">
        <f>#REF!</f>
        <v>#REF!</v>
      </c>
      <c r="F1076">
        <v>1532</v>
      </c>
      <c r="K1076" t="e">
        <f>#REF!</f>
        <v>#REF!</v>
      </c>
      <c r="L1076">
        <v>1265</v>
      </c>
    </row>
    <row r="1077" spans="5:12" x14ac:dyDescent="0.2">
      <c r="E1077" t="e">
        <f>#REF!</f>
        <v>#REF!</v>
      </c>
      <c r="F1077">
        <v>1533</v>
      </c>
      <c r="K1077" t="e">
        <f>#REF!</f>
        <v>#REF!</v>
      </c>
      <c r="L1077">
        <v>1266</v>
      </c>
    </row>
    <row r="1078" spans="5:12" x14ac:dyDescent="0.2">
      <c r="E1078" t="e">
        <f>#REF!</f>
        <v>#REF!</v>
      </c>
      <c r="F1078">
        <v>1534</v>
      </c>
      <c r="K1078" t="e">
        <f>#REF!</f>
        <v>#REF!</v>
      </c>
      <c r="L1078">
        <v>1267</v>
      </c>
    </row>
    <row r="1079" spans="5:12" x14ac:dyDescent="0.2">
      <c r="E1079" t="e">
        <f>#REF!</f>
        <v>#REF!</v>
      </c>
      <c r="F1079">
        <v>1535</v>
      </c>
      <c r="K1079" t="e">
        <f>#REF!</f>
        <v>#REF!</v>
      </c>
      <c r="L1079">
        <v>1268</v>
      </c>
    </row>
    <row r="1080" spans="5:12" x14ac:dyDescent="0.2">
      <c r="E1080" t="e">
        <f>#REF!</f>
        <v>#REF!</v>
      </c>
      <c r="F1080">
        <v>1536</v>
      </c>
      <c r="K1080" t="e">
        <f>#REF!</f>
        <v>#REF!</v>
      </c>
      <c r="L1080">
        <v>1269</v>
      </c>
    </row>
    <row r="1081" spans="5:12" x14ac:dyDescent="0.2">
      <c r="E1081" t="e">
        <f>#REF!</f>
        <v>#REF!</v>
      </c>
      <c r="F1081">
        <v>1537</v>
      </c>
      <c r="K1081" t="e">
        <f>#REF!</f>
        <v>#REF!</v>
      </c>
      <c r="L1081">
        <v>1270</v>
      </c>
    </row>
    <row r="1082" spans="5:12" x14ac:dyDescent="0.2">
      <c r="E1082" t="e">
        <f>#REF!</f>
        <v>#REF!</v>
      </c>
      <c r="F1082">
        <v>1538</v>
      </c>
      <c r="K1082" t="e">
        <f>#REF!</f>
        <v>#REF!</v>
      </c>
      <c r="L1082">
        <v>1271</v>
      </c>
    </row>
    <row r="1083" spans="5:12" x14ac:dyDescent="0.2">
      <c r="E1083" t="e">
        <f>#REF!</f>
        <v>#REF!</v>
      </c>
      <c r="F1083">
        <v>1539</v>
      </c>
      <c r="K1083" t="e">
        <f>#REF!</f>
        <v>#REF!</v>
      </c>
      <c r="L1083">
        <v>1272</v>
      </c>
    </row>
    <row r="1084" spans="5:12" x14ac:dyDescent="0.2">
      <c r="E1084" t="e">
        <f>#REF!</f>
        <v>#REF!</v>
      </c>
      <c r="F1084">
        <v>1540</v>
      </c>
      <c r="K1084" t="e">
        <f>#REF!</f>
        <v>#REF!</v>
      </c>
      <c r="L1084">
        <v>1273</v>
      </c>
    </row>
    <row r="1085" spans="5:12" x14ac:dyDescent="0.2">
      <c r="E1085" t="e">
        <f>#REF!</f>
        <v>#REF!</v>
      </c>
      <c r="F1085">
        <v>1541</v>
      </c>
      <c r="K1085" t="e">
        <f>#REF!</f>
        <v>#REF!</v>
      </c>
      <c r="L1085">
        <v>1274</v>
      </c>
    </row>
    <row r="1086" spans="5:12" x14ac:dyDescent="0.2">
      <c r="E1086" t="e">
        <f>#REF!</f>
        <v>#REF!</v>
      </c>
      <c r="F1086">
        <v>1542</v>
      </c>
      <c r="K1086" t="e">
        <f>#REF!</f>
        <v>#REF!</v>
      </c>
      <c r="L1086">
        <v>1275</v>
      </c>
    </row>
    <row r="1087" spans="5:12" x14ac:dyDescent="0.2">
      <c r="E1087" t="e">
        <f>#REF!</f>
        <v>#REF!</v>
      </c>
      <c r="F1087">
        <v>1543</v>
      </c>
      <c r="K1087" t="e">
        <f>#REF!</f>
        <v>#REF!</v>
      </c>
      <c r="L1087">
        <v>1276</v>
      </c>
    </row>
    <row r="1088" spans="5:12" x14ac:dyDescent="0.2">
      <c r="E1088" t="e">
        <f>#REF!</f>
        <v>#REF!</v>
      </c>
      <c r="F1088">
        <v>1544</v>
      </c>
      <c r="K1088" t="e">
        <f>#REF!</f>
        <v>#REF!</v>
      </c>
      <c r="L1088">
        <v>1277</v>
      </c>
    </row>
    <row r="1089" spans="5:12" x14ac:dyDescent="0.2">
      <c r="E1089" t="e">
        <f>#REF!</f>
        <v>#REF!</v>
      </c>
      <c r="F1089">
        <v>1545</v>
      </c>
      <c r="K1089" t="e">
        <f>#REF!</f>
        <v>#REF!</v>
      </c>
      <c r="L1089">
        <v>1278</v>
      </c>
    </row>
    <row r="1090" spans="5:12" x14ac:dyDescent="0.2">
      <c r="E1090" t="e">
        <f>#REF!</f>
        <v>#REF!</v>
      </c>
      <c r="F1090">
        <v>1546</v>
      </c>
      <c r="K1090" t="e">
        <f>#REF!</f>
        <v>#REF!</v>
      </c>
      <c r="L1090">
        <v>1279</v>
      </c>
    </row>
    <row r="1091" spans="5:12" x14ac:dyDescent="0.2">
      <c r="E1091" t="e">
        <f>#REF!</f>
        <v>#REF!</v>
      </c>
      <c r="F1091">
        <v>1547</v>
      </c>
      <c r="K1091" t="e">
        <f>#REF!</f>
        <v>#REF!</v>
      </c>
      <c r="L1091">
        <v>1280</v>
      </c>
    </row>
    <row r="1092" spans="5:12" x14ac:dyDescent="0.2">
      <c r="E1092" t="e">
        <f>#REF!</f>
        <v>#REF!</v>
      </c>
      <c r="F1092">
        <v>1548</v>
      </c>
      <c r="K1092" t="e">
        <f>#REF!</f>
        <v>#REF!</v>
      </c>
      <c r="L1092">
        <v>1281</v>
      </c>
    </row>
    <row r="1093" spans="5:12" x14ac:dyDescent="0.2">
      <c r="E1093" t="e">
        <f>#REF!</f>
        <v>#REF!</v>
      </c>
      <c r="F1093">
        <v>1549</v>
      </c>
      <c r="K1093" t="e">
        <f>#REF!</f>
        <v>#REF!</v>
      </c>
      <c r="L1093">
        <v>1282</v>
      </c>
    </row>
    <row r="1094" spans="5:12" x14ac:dyDescent="0.2">
      <c r="E1094" t="e">
        <f>#REF!</f>
        <v>#REF!</v>
      </c>
      <c r="F1094">
        <v>1550</v>
      </c>
      <c r="K1094" t="e">
        <f>#REF!</f>
        <v>#REF!</v>
      </c>
      <c r="L1094">
        <v>1283</v>
      </c>
    </row>
    <row r="1095" spans="5:12" x14ac:dyDescent="0.2">
      <c r="E1095" t="e">
        <f>#REF!</f>
        <v>#REF!</v>
      </c>
      <c r="F1095">
        <v>1551</v>
      </c>
      <c r="K1095" t="e">
        <f>#REF!</f>
        <v>#REF!</v>
      </c>
      <c r="L1095">
        <v>1284</v>
      </c>
    </row>
    <row r="1096" spans="5:12" x14ac:dyDescent="0.2">
      <c r="E1096" t="e">
        <f>#REF!</f>
        <v>#REF!</v>
      </c>
      <c r="F1096">
        <v>1552</v>
      </c>
      <c r="K1096" t="e">
        <f>#REF!</f>
        <v>#REF!</v>
      </c>
      <c r="L1096">
        <v>1285</v>
      </c>
    </row>
    <row r="1097" spans="5:12" x14ac:dyDescent="0.2">
      <c r="E1097" t="e">
        <f>#REF!</f>
        <v>#REF!</v>
      </c>
      <c r="F1097">
        <v>1553</v>
      </c>
      <c r="K1097" t="e">
        <f>#REF!</f>
        <v>#REF!</v>
      </c>
      <c r="L1097">
        <v>1286</v>
      </c>
    </row>
    <row r="1098" spans="5:12" x14ac:dyDescent="0.2">
      <c r="E1098" t="e">
        <f>#REF!</f>
        <v>#REF!</v>
      </c>
      <c r="F1098">
        <v>1554</v>
      </c>
      <c r="K1098" t="e">
        <f>#REF!</f>
        <v>#REF!</v>
      </c>
      <c r="L1098">
        <v>1287</v>
      </c>
    </row>
    <row r="1099" spans="5:12" x14ac:dyDescent="0.2">
      <c r="E1099" t="e">
        <f>#REF!</f>
        <v>#REF!</v>
      </c>
      <c r="F1099">
        <v>1555</v>
      </c>
      <c r="K1099" t="e">
        <f>#REF!</f>
        <v>#REF!</v>
      </c>
      <c r="L1099">
        <v>1288</v>
      </c>
    </row>
    <row r="1100" spans="5:12" x14ac:dyDescent="0.2">
      <c r="E1100" t="e">
        <f>#REF!</f>
        <v>#REF!</v>
      </c>
      <c r="F1100">
        <v>1556</v>
      </c>
      <c r="K1100" t="e">
        <f>#REF!</f>
        <v>#REF!</v>
      </c>
      <c r="L1100">
        <v>1289</v>
      </c>
    </row>
    <row r="1101" spans="5:12" x14ac:dyDescent="0.2">
      <c r="E1101" t="e">
        <f>#REF!</f>
        <v>#REF!</v>
      </c>
      <c r="F1101">
        <v>1557</v>
      </c>
      <c r="K1101" t="e">
        <f>#REF!</f>
        <v>#REF!</v>
      </c>
      <c r="L1101">
        <v>1290</v>
      </c>
    </row>
    <row r="1102" spans="5:12" x14ac:dyDescent="0.2">
      <c r="E1102" t="e">
        <f>#REF!</f>
        <v>#REF!</v>
      </c>
      <c r="F1102">
        <v>1558</v>
      </c>
      <c r="K1102" t="e">
        <f>#REF!</f>
        <v>#REF!</v>
      </c>
      <c r="L1102">
        <v>1291</v>
      </c>
    </row>
    <row r="1103" spans="5:12" x14ac:dyDescent="0.2">
      <c r="E1103" t="e">
        <f>#REF!</f>
        <v>#REF!</v>
      </c>
      <c r="F1103">
        <v>1559</v>
      </c>
      <c r="K1103" t="e">
        <f>#REF!</f>
        <v>#REF!</v>
      </c>
      <c r="L1103">
        <v>1292</v>
      </c>
    </row>
    <row r="1104" spans="5:12" x14ac:dyDescent="0.2">
      <c r="E1104" t="e">
        <f>#REF!</f>
        <v>#REF!</v>
      </c>
      <c r="F1104">
        <v>1560</v>
      </c>
      <c r="K1104" t="e">
        <f>#REF!</f>
        <v>#REF!</v>
      </c>
      <c r="L1104">
        <v>1293</v>
      </c>
    </row>
    <row r="1105" spans="5:12" x14ac:dyDescent="0.2">
      <c r="E1105" t="e">
        <f>#REF!</f>
        <v>#REF!</v>
      </c>
      <c r="F1105">
        <v>1561</v>
      </c>
      <c r="K1105" t="e">
        <f>#REF!</f>
        <v>#REF!</v>
      </c>
      <c r="L1105">
        <v>1294</v>
      </c>
    </row>
    <row r="1106" spans="5:12" x14ac:dyDescent="0.2">
      <c r="E1106" t="e">
        <f>#REF!</f>
        <v>#REF!</v>
      </c>
      <c r="F1106">
        <v>1562</v>
      </c>
      <c r="K1106" t="e">
        <f>#REF!</f>
        <v>#REF!</v>
      </c>
      <c r="L1106">
        <v>1295</v>
      </c>
    </row>
    <row r="1107" spans="5:12" x14ac:dyDescent="0.2">
      <c r="E1107" t="e">
        <f>#REF!</f>
        <v>#REF!</v>
      </c>
      <c r="F1107">
        <v>1563</v>
      </c>
      <c r="K1107" t="e">
        <f>#REF!</f>
        <v>#REF!</v>
      </c>
      <c r="L1107">
        <v>1296</v>
      </c>
    </row>
    <row r="1108" spans="5:12" x14ac:dyDescent="0.2">
      <c r="E1108" t="e">
        <f>#REF!</f>
        <v>#REF!</v>
      </c>
      <c r="F1108">
        <v>1564</v>
      </c>
      <c r="K1108" t="e">
        <f>#REF!</f>
        <v>#REF!</v>
      </c>
      <c r="L1108">
        <v>1297</v>
      </c>
    </row>
    <row r="1109" spans="5:12" x14ac:dyDescent="0.2">
      <c r="E1109" t="e">
        <f>#REF!</f>
        <v>#REF!</v>
      </c>
      <c r="F1109">
        <v>1565</v>
      </c>
      <c r="K1109" t="e">
        <f>#REF!</f>
        <v>#REF!</v>
      </c>
      <c r="L1109">
        <v>1298</v>
      </c>
    </row>
    <row r="1110" spans="5:12" x14ac:dyDescent="0.2">
      <c r="E1110" t="e">
        <f>#REF!</f>
        <v>#REF!</v>
      </c>
      <c r="F1110">
        <v>1566</v>
      </c>
      <c r="K1110" t="e">
        <f>#REF!</f>
        <v>#REF!</v>
      </c>
      <c r="L1110">
        <v>1299</v>
      </c>
    </row>
    <row r="1111" spans="5:12" x14ac:dyDescent="0.2">
      <c r="E1111" t="e">
        <f>#REF!</f>
        <v>#REF!</v>
      </c>
      <c r="F1111">
        <v>1567</v>
      </c>
      <c r="K1111" t="e">
        <f>#REF!</f>
        <v>#REF!</v>
      </c>
      <c r="L1111">
        <v>1300</v>
      </c>
    </row>
    <row r="1112" spans="5:12" x14ac:dyDescent="0.2">
      <c r="E1112" t="e">
        <f>#REF!</f>
        <v>#REF!</v>
      </c>
      <c r="F1112">
        <v>1568</v>
      </c>
      <c r="K1112" t="e">
        <f>#REF!</f>
        <v>#REF!</v>
      </c>
      <c r="L1112">
        <v>1301</v>
      </c>
    </row>
    <row r="1113" spans="5:12" x14ac:dyDescent="0.2">
      <c r="E1113" t="e">
        <f>#REF!</f>
        <v>#REF!</v>
      </c>
      <c r="F1113">
        <v>1569</v>
      </c>
      <c r="K1113" t="e">
        <f>#REF!</f>
        <v>#REF!</v>
      </c>
      <c r="L1113">
        <v>1302</v>
      </c>
    </row>
    <row r="1114" spans="5:12" x14ac:dyDescent="0.2">
      <c r="E1114" t="e">
        <f>#REF!</f>
        <v>#REF!</v>
      </c>
      <c r="F1114">
        <v>1570</v>
      </c>
      <c r="K1114" t="e">
        <f>#REF!</f>
        <v>#REF!</v>
      </c>
      <c r="L1114">
        <v>1303</v>
      </c>
    </row>
    <row r="1115" spans="5:12" x14ac:dyDescent="0.2">
      <c r="E1115" t="e">
        <f>#REF!</f>
        <v>#REF!</v>
      </c>
      <c r="F1115">
        <v>1571</v>
      </c>
      <c r="K1115" t="e">
        <f>#REF!</f>
        <v>#REF!</v>
      </c>
      <c r="L1115">
        <v>1304</v>
      </c>
    </row>
    <row r="1116" spans="5:12" x14ac:dyDescent="0.2">
      <c r="E1116" t="e">
        <f>#REF!</f>
        <v>#REF!</v>
      </c>
      <c r="F1116">
        <v>1572</v>
      </c>
      <c r="K1116" t="e">
        <f>#REF!</f>
        <v>#REF!</v>
      </c>
      <c r="L1116">
        <v>1305</v>
      </c>
    </row>
    <row r="1117" spans="5:12" x14ac:dyDescent="0.2">
      <c r="E1117" t="e">
        <f>#REF!</f>
        <v>#REF!</v>
      </c>
      <c r="F1117">
        <v>1573</v>
      </c>
      <c r="K1117" t="e">
        <f>#REF!</f>
        <v>#REF!</v>
      </c>
      <c r="L1117">
        <v>1306</v>
      </c>
    </row>
    <row r="1118" spans="5:12" x14ac:dyDescent="0.2">
      <c r="E1118" t="e">
        <f>#REF!</f>
        <v>#REF!</v>
      </c>
      <c r="F1118">
        <v>1574</v>
      </c>
      <c r="K1118" t="e">
        <f>#REF!</f>
        <v>#REF!</v>
      </c>
      <c r="L1118">
        <v>1307</v>
      </c>
    </row>
    <row r="1119" spans="5:12" x14ac:dyDescent="0.2">
      <c r="E1119" t="e">
        <f>#REF!</f>
        <v>#REF!</v>
      </c>
      <c r="F1119">
        <v>1575</v>
      </c>
      <c r="K1119" t="e">
        <f>#REF!</f>
        <v>#REF!</v>
      </c>
      <c r="L1119">
        <v>1308</v>
      </c>
    </row>
    <row r="1120" spans="5:12" x14ac:dyDescent="0.2">
      <c r="E1120" t="e">
        <f>#REF!</f>
        <v>#REF!</v>
      </c>
      <c r="F1120">
        <v>1576</v>
      </c>
      <c r="K1120" t="e">
        <f>#REF!</f>
        <v>#REF!</v>
      </c>
      <c r="L1120">
        <v>1309</v>
      </c>
    </row>
    <row r="1121" spans="5:12" x14ac:dyDescent="0.2">
      <c r="E1121" t="e">
        <f>#REF!</f>
        <v>#REF!</v>
      </c>
      <c r="F1121">
        <v>1577</v>
      </c>
      <c r="K1121" t="e">
        <f>#REF!</f>
        <v>#REF!</v>
      </c>
      <c r="L1121">
        <v>1310</v>
      </c>
    </row>
    <row r="1122" spans="5:12" x14ac:dyDescent="0.2">
      <c r="E1122" t="e">
        <f>#REF!</f>
        <v>#REF!</v>
      </c>
      <c r="F1122">
        <v>1578</v>
      </c>
      <c r="K1122" t="e">
        <f>#REF!</f>
        <v>#REF!</v>
      </c>
      <c r="L1122">
        <v>1311</v>
      </c>
    </row>
    <row r="1123" spans="5:12" x14ac:dyDescent="0.2">
      <c r="E1123" t="e">
        <f>#REF!</f>
        <v>#REF!</v>
      </c>
      <c r="F1123">
        <v>1579</v>
      </c>
      <c r="K1123" t="e">
        <f>#REF!</f>
        <v>#REF!</v>
      </c>
      <c r="L1123">
        <v>1312</v>
      </c>
    </row>
    <row r="1124" spans="5:12" x14ac:dyDescent="0.2">
      <c r="E1124" t="e">
        <f>#REF!</f>
        <v>#REF!</v>
      </c>
      <c r="F1124">
        <v>1580</v>
      </c>
      <c r="K1124" t="e">
        <f>#REF!</f>
        <v>#REF!</v>
      </c>
      <c r="L1124">
        <v>1313</v>
      </c>
    </row>
    <row r="1125" spans="5:12" x14ac:dyDescent="0.2">
      <c r="E1125" t="e">
        <f>#REF!</f>
        <v>#REF!</v>
      </c>
      <c r="F1125">
        <v>1581</v>
      </c>
      <c r="K1125" t="e">
        <f>#REF!</f>
        <v>#REF!</v>
      </c>
      <c r="L1125">
        <v>1314</v>
      </c>
    </row>
    <row r="1126" spans="5:12" x14ac:dyDescent="0.2">
      <c r="E1126" t="e">
        <f>#REF!</f>
        <v>#REF!</v>
      </c>
      <c r="F1126">
        <v>1582</v>
      </c>
      <c r="K1126" t="e">
        <f>#REF!</f>
        <v>#REF!</v>
      </c>
      <c r="L1126">
        <v>1315</v>
      </c>
    </row>
    <row r="1127" spans="5:12" x14ac:dyDescent="0.2">
      <c r="E1127" t="e">
        <f>#REF!</f>
        <v>#REF!</v>
      </c>
      <c r="F1127">
        <v>1583</v>
      </c>
      <c r="K1127" t="e">
        <f>#REF!</f>
        <v>#REF!</v>
      </c>
      <c r="L1127">
        <v>1316</v>
      </c>
    </row>
    <row r="1128" spans="5:12" x14ac:dyDescent="0.2">
      <c r="E1128" t="e">
        <f>#REF!</f>
        <v>#REF!</v>
      </c>
      <c r="F1128">
        <v>1584</v>
      </c>
      <c r="K1128" t="e">
        <f>#REF!</f>
        <v>#REF!</v>
      </c>
      <c r="L1128">
        <v>1317</v>
      </c>
    </row>
    <row r="1129" spans="5:12" x14ac:dyDescent="0.2">
      <c r="E1129" t="e">
        <f>#REF!</f>
        <v>#REF!</v>
      </c>
      <c r="F1129">
        <v>1585</v>
      </c>
      <c r="K1129" t="e">
        <f>#REF!</f>
        <v>#REF!</v>
      </c>
      <c r="L1129">
        <v>1318</v>
      </c>
    </row>
    <row r="1130" spans="5:12" x14ac:dyDescent="0.2">
      <c r="E1130" t="e">
        <f>#REF!</f>
        <v>#REF!</v>
      </c>
      <c r="F1130">
        <v>1586</v>
      </c>
      <c r="K1130" t="e">
        <f>#REF!</f>
        <v>#REF!</v>
      </c>
      <c r="L1130">
        <v>1319</v>
      </c>
    </row>
    <row r="1131" spans="5:12" x14ac:dyDescent="0.2">
      <c r="E1131" t="e">
        <f>#REF!</f>
        <v>#REF!</v>
      </c>
      <c r="F1131">
        <v>1587</v>
      </c>
      <c r="K1131" t="e">
        <f>#REF!</f>
        <v>#REF!</v>
      </c>
      <c r="L1131">
        <v>1320</v>
      </c>
    </row>
    <row r="1132" spans="5:12" x14ac:dyDescent="0.2">
      <c r="E1132" t="e">
        <f>#REF!</f>
        <v>#REF!</v>
      </c>
      <c r="F1132">
        <v>1588</v>
      </c>
      <c r="K1132" t="e">
        <f>#REF!</f>
        <v>#REF!</v>
      </c>
      <c r="L1132">
        <v>1321</v>
      </c>
    </row>
    <row r="1133" spans="5:12" x14ac:dyDescent="0.2">
      <c r="E1133" t="e">
        <f>#REF!</f>
        <v>#REF!</v>
      </c>
      <c r="F1133">
        <v>1589</v>
      </c>
      <c r="K1133" t="e">
        <f>#REF!</f>
        <v>#REF!</v>
      </c>
      <c r="L1133">
        <v>1322</v>
      </c>
    </row>
    <row r="1134" spans="5:12" x14ac:dyDescent="0.2">
      <c r="E1134" t="e">
        <f>#REF!</f>
        <v>#REF!</v>
      </c>
      <c r="F1134">
        <v>1590</v>
      </c>
      <c r="K1134" t="e">
        <f>#REF!</f>
        <v>#REF!</v>
      </c>
      <c r="L1134">
        <v>1323</v>
      </c>
    </row>
    <row r="1135" spans="5:12" x14ac:dyDescent="0.2">
      <c r="E1135" t="e">
        <f>#REF!</f>
        <v>#REF!</v>
      </c>
      <c r="F1135">
        <v>1591</v>
      </c>
      <c r="K1135" t="e">
        <f>#REF!</f>
        <v>#REF!</v>
      </c>
      <c r="L1135">
        <v>1324</v>
      </c>
    </row>
    <row r="1136" spans="5:12" x14ac:dyDescent="0.2">
      <c r="E1136" t="e">
        <f>#REF!</f>
        <v>#REF!</v>
      </c>
      <c r="F1136">
        <v>1592</v>
      </c>
      <c r="K1136" t="e">
        <f>#REF!</f>
        <v>#REF!</v>
      </c>
      <c r="L1136">
        <v>1325</v>
      </c>
    </row>
    <row r="1137" spans="5:12" x14ac:dyDescent="0.2">
      <c r="E1137" t="e">
        <f>#REF!</f>
        <v>#REF!</v>
      </c>
      <c r="F1137">
        <v>1593</v>
      </c>
      <c r="K1137" t="e">
        <f>#REF!</f>
        <v>#REF!</v>
      </c>
      <c r="L1137">
        <v>1326</v>
      </c>
    </row>
    <row r="1138" spans="5:12" x14ac:dyDescent="0.2">
      <c r="E1138" t="e">
        <f>#REF!</f>
        <v>#REF!</v>
      </c>
      <c r="F1138">
        <v>1594</v>
      </c>
      <c r="K1138" t="e">
        <f>#REF!</f>
        <v>#REF!</v>
      </c>
      <c r="L1138">
        <v>1327</v>
      </c>
    </row>
    <row r="1139" spans="5:12" x14ac:dyDescent="0.2">
      <c r="E1139" t="e">
        <f>#REF!</f>
        <v>#REF!</v>
      </c>
      <c r="F1139">
        <v>1595</v>
      </c>
      <c r="K1139" t="e">
        <f>#REF!</f>
        <v>#REF!</v>
      </c>
      <c r="L1139">
        <v>1328</v>
      </c>
    </row>
    <row r="1140" spans="5:12" x14ac:dyDescent="0.2">
      <c r="E1140" t="e">
        <f>#REF!</f>
        <v>#REF!</v>
      </c>
      <c r="F1140">
        <v>1596</v>
      </c>
      <c r="K1140" t="e">
        <f>#REF!</f>
        <v>#REF!</v>
      </c>
      <c r="L1140">
        <v>1329</v>
      </c>
    </row>
    <row r="1141" spans="5:12" x14ac:dyDescent="0.2">
      <c r="E1141" t="e">
        <f>#REF!</f>
        <v>#REF!</v>
      </c>
      <c r="F1141">
        <v>1597</v>
      </c>
      <c r="K1141" t="e">
        <f>#REF!</f>
        <v>#REF!</v>
      </c>
      <c r="L1141">
        <v>1330</v>
      </c>
    </row>
    <row r="1142" spans="5:12" x14ac:dyDescent="0.2">
      <c r="E1142" t="e">
        <f>#REF!</f>
        <v>#REF!</v>
      </c>
      <c r="F1142">
        <v>1598</v>
      </c>
      <c r="K1142" t="e">
        <f>#REF!</f>
        <v>#REF!</v>
      </c>
      <c r="L1142">
        <v>1331</v>
      </c>
    </row>
    <row r="1143" spans="5:12" x14ac:dyDescent="0.2">
      <c r="E1143" t="e">
        <f>#REF!</f>
        <v>#REF!</v>
      </c>
      <c r="F1143">
        <v>1599</v>
      </c>
      <c r="K1143" t="e">
        <f>#REF!</f>
        <v>#REF!</v>
      </c>
      <c r="L1143">
        <v>1332</v>
      </c>
    </row>
    <row r="1144" spans="5:12" x14ac:dyDescent="0.2">
      <c r="E1144" t="e">
        <f>#REF!</f>
        <v>#REF!</v>
      </c>
      <c r="F1144">
        <v>1600</v>
      </c>
      <c r="K1144" t="e">
        <f>#REF!</f>
        <v>#REF!</v>
      </c>
      <c r="L1144">
        <v>1333</v>
      </c>
    </row>
    <row r="1145" spans="5:12" x14ac:dyDescent="0.2">
      <c r="E1145" t="e">
        <f>#REF!</f>
        <v>#REF!</v>
      </c>
      <c r="F1145">
        <v>1601</v>
      </c>
      <c r="K1145" t="e">
        <f>#REF!</f>
        <v>#REF!</v>
      </c>
      <c r="L1145">
        <v>1334</v>
      </c>
    </row>
    <row r="1146" spans="5:12" x14ac:dyDescent="0.2">
      <c r="E1146" t="e">
        <f>#REF!</f>
        <v>#REF!</v>
      </c>
      <c r="F1146">
        <v>1602</v>
      </c>
      <c r="K1146" t="e">
        <f>#REF!</f>
        <v>#REF!</v>
      </c>
      <c r="L1146">
        <v>1335</v>
      </c>
    </row>
    <row r="1147" spans="5:12" x14ac:dyDescent="0.2">
      <c r="E1147" t="e">
        <f>#REF!</f>
        <v>#REF!</v>
      </c>
      <c r="F1147">
        <v>1603</v>
      </c>
      <c r="K1147" t="e">
        <f>#REF!</f>
        <v>#REF!</v>
      </c>
      <c r="L1147">
        <v>1336</v>
      </c>
    </row>
    <row r="1148" spans="5:12" x14ac:dyDescent="0.2">
      <c r="E1148" t="e">
        <f>#REF!</f>
        <v>#REF!</v>
      </c>
      <c r="F1148">
        <v>1604</v>
      </c>
      <c r="K1148" t="e">
        <f>#REF!</f>
        <v>#REF!</v>
      </c>
      <c r="L1148">
        <v>1337</v>
      </c>
    </row>
    <row r="1149" spans="5:12" x14ac:dyDescent="0.2">
      <c r="E1149" t="e">
        <f>#REF!</f>
        <v>#REF!</v>
      </c>
      <c r="F1149">
        <v>1605</v>
      </c>
      <c r="K1149" t="e">
        <f>#REF!</f>
        <v>#REF!</v>
      </c>
      <c r="L1149">
        <v>1338</v>
      </c>
    </row>
    <row r="1150" spans="5:12" x14ac:dyDescent="0.2">
      <c r="E1150" t="e">
        <f>#REF!</f>
        <v>#REF!</v>
      </c>
      <c r="F1150">
        <v>1606</v>
      </c>
      <c r="K1150" t="e">
        <f>#REF!</f>
        <v>#REF!</v>
      </c>
      <c r="L1150">
        <v>1339</v>
      </c>
    </row>
    <row r="1151" spans="5:12" x14ac:dyDescent="0.2">
      <c r="E1151" t="e">
        <f>#REF!</f>
        <v>#REF!</v>
      </c>
      <c r="F1151">
        <v>1607</v>
      </c>
      <c r="K1151" t="e">
        <f>#REF!</f>
        <v>#REF!</v>
      </c>
      <c r="L1151">
        <v>1340</v>
      </c>
    </row>
    <row r="1152" spans="5:12" x14ac:dyDescent="0.2">
      <c r="E1152" t="e">
        <f>#REF!</f>
        <v>#REF!</v>
      </c>
      <c r="F1152">
        <v>1608</v>
      </c>
      <c r="K1152" t="e">
        <f>#REF!</f>
        <v>#REF!</v>
      </c>
      <c r="L1152">
        <v>1341</v>
      </c>
    </row>
    <row r="1153" spans="5:12" x14ac:dyDescent="0.2">
      <c r="E1153" t="e">
        <f>#REF!</f>
        <v>#REF!</v>
      </c>
      <c r="F1153">
        <v>1609</v>
      </c>
      <c r="K1153" t="e">
        <f>#REF!</f>
        <v>#REF!</v>
      </c>
      <c r="L1153">
        <v>1342</v>
      </c>
    </row>
    <row r="1154" spans="5:12" x14ac:dyDescent="0.2">
      <c r="E1154" t="e">
        <f>#REF!</f>
        <v>#REF!</v>
      </c>
      <c r="F1154">
        <v>1610</v>
      </c>
      <c r="K1154" t="e">
        <f>#REF!</f>
        <v>#REF!</v>
      </c>
      <c r="L1154">
        <v>1343</v>
      </c>
    </row>
    <row r="1155" spans="5:12" x14ac:dyDescent="0.2">
      <c r="E1155" t="e">
        <f>#REF!</f>
        <v>#REF!</v>
      </c>
      <c r="F1155">
        <v>1611</v>
      </c>
      <c r="K1155" t="e">
        <f>#REF!</f>
        <v>#REF!</v>
      </c>
      <c r="L1155">
        <v>1344</v>
      </c>
    </row>
    <row r="1156" spans="5:12" x14ac:dyDescent="0.2">
      <c r="E1156" t="e">
        <f>#REF!</f>
        <v>#REF!</v>
      </c>
      <c r="F1156">
        <v>1612</v>
      </c>
      <c r="K1156" t="e">
        <f>#REF!</f>
        <v>#REF!</v>
      </c>
      <c r="L1156">
        <v>1345</v>
      </c>
    </row>
    <row r="1157" spans="5:12" x14ac:dyDescent="0.2">
      <c r="E1157" t="e">
        <f>#REF!</f>
        <v>#REF!</v>
      </c>
      <c r="F1157">
        <v>1613</v>
      </c>
      <c r="K1157" t="e">
        <f>#REF!</f>
        <v>#REF!</v>
      </c>
      <c r="L1157">
        <v>1346</v>
      </c>
    </row>
    <row r="1158" spans="5:12" x14ac:dyDescent="0.2">
      <c r="E1158" t="e">
        <f>#REF!</f>
        <v>#REF!</v>
      </c>
      <c r="F1158">
        <v>1614</v>
      </c>
      <c r="K1158" t="e">
        <f>#REF!</f>
        <v>#REF!</v>
      </c>
      <c r="L1158">
        <v>1347</v>
      </c>
    </row>
    <row r="1159" spans="5:12" x14ac:dyDescent="0.2">
      <c r="E1159" t="e">
        <f>#REF!</f>
        <v>#REF!</v>
      </c>
      <c r="F1159">
        <v>1615</v>
      </c>
      <c r="K1159" t="e">
        <f>#REF!</f>
        <v>#REF!</v>
      </c>
      <c r="L1159">
        <v>1348</v>
      </c>
    </row>
    <row r="1160" spans="5:12" x14ac:dyDescent="0.2">
      <c r="E1160" t="e">
        <f>#REF!</f>
        <v>#REF!</v>
      </c>
      <c r="F1160">
        <v>1616</v>
      </c>
      <c r="K1160" t="e">
        <f>#REF!</f>
        <v>#REF!</v>
      </c>
      <c r="L1160">
        <v>1349</v>
      </c>
    </row>
    <row r="1161" spans="5:12" x14ac:dyDescent="0.2">
      <c r="E1161" t="e">
        <f>#REF!</f>
        <v>#REF!</v>
      </c>
      <c r="F1161">
        <v>1617</v>
      </c>
      <c r="K1161" t="e">
        <f>#REF!</f>
        <v>#REF!</v>
      </c>
      <c r="L1161">
        <v>1350</v>
      </c>
    </row>
    <row r="1162" spans="5:12" x14ac:dyDescent="0.2">
      <c r="E1162" t="e">
        <f>#REF!</f>
        <v>#REF!</v>
      </c>
      <c r="F1162">
        <v>1618</v>
      </c>
      <c r="K1162" t="e">
        <f>#REF!</f>
        <v>#REF!</v>
      </c>
      <c r="L1162">
        <v>1351</v>
      </c>
    </row>
    <row r="1163" spans="5:12" x14ac:dyDescent="0.2">
      <c r="E1163" t="e">
        <f>#REF!</f>
        <v>#REF!</v>
      </c>
      <c r="F1163">
        <v>1619</v>
      </c>
      <c r="K1163" t="e">
        <f>#REF!</f>
        <v>#REF!</v>
      </c>
      <c r="L1163">
        <v>1352</v>
      </c>
    </row>
    <row r="1164" spans="5:12" x14ac:dyDescent="0.2">
      <c r="E1164" t="e">
        <f>#REF!</f>
        <v>#REF!</v>
      </c>
      <c r="F1164">
        <v>1620</v>
      </c>
      <c r="K1164" t="e">
        <f>#REF!</f>
        <v>#REF!</v>
      </c>
      <c r="L1164">
        <v>1353</v>
      </c>
    </row>
    <row r="1165" spans="5:12" x14ac:dyDescent="0.2">
      <c r="E1165" t="e">
        <f>#REF!</f>
        <v>#REF!</v>
      </c>
      <c r="F1165">
        <v>1621</v>
      </c>
      <c r="K1165" t="e">
        <f>#REF!</f>
        <v>#REF!</v>
      </c>
      <c r="L1165">
        <v>1354</v>
      </c>
    </row>
    <row r="1166" spans="5:12" x14ac:dyDescent="0.2">
      <c r="E1166" t="e">
        <f>#REF!</f>
        <v>#REF!</v>
      </c>
      <c r="F1166">
        <v>1622</v>
      </c>
      <c r="K1166" t="e">
        <f>#REF!</f>
        <v>#REF!</v>
      </c>
      <c r="L1166">
        <v>1355</v>
      </c>
    </row>
    <row r="1167" spans="5:12" x14ac:dyDescent="0.2">
      <c r="E1167" t="e">
        <f>#REF!</f>
        <v>#REF!</v>
      </c>
      <c r="F1167">
        <v>1623</v>
      </c>
      <c r="K1167" t="e">
        <f>#REF!</f>
        <v>#REF!</v>
      </c>
      <c r="L1167">
        <v>1356</v>
      </c>
    </row>
    <row r="1168" spans="5:12" x14ac:dyDescent="0.2">
      <c r="E1168" t="e">
        <f>#REF!</f>
        <v>#REF!</v>
      </c>
      <c r="F1168">
        <v>1624</v>
      </c>
      <c r="K1168" t="e">
        <f>#REF!</f>
        <v>#REF!</v>
      </c>
      <c r="L1168">
        <v>1357</v>
      </c>
    </row>
    <row r="1169" spans="5:12" x14ac:dyDescent="0.2">
      <c r="E1169" t="e">
        <f>#REF!</f>
        <v>#REF!</v>
      </c>
      <c r="F1169">
        <v>1625</v>
      </c>
      <c r="K1169" t="e">
        <f>#REF!</f>
        <v>#REF!</v>
      </c>
      <c r="L1169">
        <v>1358</v>
      </c>
    </row>
    <row r="1170" spans="5:12" x14ac:dyDescent="0.2">
      <c r="E1170" t="e">
        <f>#REF!</f>
        <v>#REF!</v>
      </c>
      <c r="F1170">
        <v>1626</v>
      </c>
      <c r="K1170" t="e">
        <f>#REF!</f>
        <v>#REF!</v>
      </c>
      <c r="L1170">
        <v>1359</v>
      </c>
    </row>
    <row r="1171" spans="5:12" x14ac:dyDescent="0.2">
      <c r="E1171" t="e">
        <f>#REF!</f>
        <v>#REF!</v>
      </c>
      <c r="F1171">
        <v>1627</v>
      </c>
      <c r="K1171" t="e">
        <f>#REF!</f>
        <v>#REF!</v>
      </c>
      <c r="L1171">
        <v>1360</v>
      </c>
    </row>
    <row r="1172" spans="5:12" x14ac:dyDescent="0.2">
      <c r="E1172" t="e">
        <f>#REF!</f>
        <v>#REF!</v>
      </c>
      <c r="F1172">
        <v>1628</v>
      </c>
      <c r="K1172" t="e">
        <f>#REF!</f>
        <v>#REF!</v>
      </c>
      <c r="L1172">
        <v>1361</v>
      </c>
    </row>
    <row r="1173" spans="5:12" x14ac:dyDescent="0.2">
      <c r="E1173" t="e">
        <f>#REF!</f>
        <v>#REF!</v>
      </c>
      <c r="F1173">
        <v>1629</v>
      </c>
      <c r="K1173" t="e">
        <f>#REF!</f>
        <v>#REF!</v>
      </c>
      <c r="L1173">
        <v>1362</v>
      </c>
    </row>
    <row r="1174" spans="5:12" x14ac:dyDescent="0.2">
      <c r="E1174" t="e">
        <f>#REF!</f>
        <v>#REF!</v>
      </c>
      <c r="F1174">
        <v>1630</v>
      </c>
      <c r="K1174" t="e">
        <f>#REF!</f>
        <v>#REF!</v>
      </c>
      <c r="L1174">
        <v>1363</v>
      </c>
    </row>
    <row r="1175" spans="5:12" x14ac:dyDescent="0.2">
      <c r="E1175" t="e">
        <f>#REF!</f>
        <v>#REF!</v>
      </c>
      <c r="F1175">
        <v>1631</v>
      </c>
      <c r="K1175" t="e">
        <f>#REF!</f>
        <v>#REF!</v>
      </c>
      <c r="L1175">
        <v>1364</v>
      </c>
    </row>
    <row r="1176" spans="5:12" x14ac:dyDescent="0.2">
      <c r="E1176" t="e">
        <f>#REF!</f>
        <v>#REF!</v>
      </c>
      <c r="F1176">
        <v>1632</v>
      </c>
      <c r="K1176" t="e">
        <f>#REF!</f>
        <v>#REF!</v>
      </c>
      <c r="L1176">
        <v>1365</v>
      </c>
    </row>
    <row r="1177" spans="5:12" x14ac:dyDescent="0.2">
      <c r="E1177" t="e">
        <f>#REF!</f>
        <v>#REF!</v>
      </c>
      <c r="F1177">
        <v>1633</v>
      </c>
      <c r="K1177" t="e">
        <f>#REF!</f>
        <v>#REF!</v>
      </c>
      <c r="L1177">
        <v>1366</v>
      </c>
    </row>
    <row r="1178" spans="5:12" x14ac:dyDescent="0.2">
      <c r="E1178" t="e">
        <f>#REF!</f>
        <v>#REF!</v>
      </c>
      <c r="F1178">
        <v>1634</v>
      </c>
      <c r="K1178" t="e">
        <f>#REF!</f>
        <v>#REF!</v>
      </c>
      <c r="L1178">
        <v>1367</v>
      </c>
    </row>
    <row r="1179" spans="5:12" x14ac:dyDescent="0.2">
      <c r="E1179" t="e">
        <f>#REF!</f>
        <v>#REF!</v>
      </c>
      <c r="F1179">
        <v>1635</v>
      </c>
      <c r="K1179" t="e">
        <f>#REF!</f>
        <v>#REF!</v>
      </c>
      <c r="L1179">
        <v>1368</v>
      </c>
    </row>
    <row r="1180" spans="5:12" x14ac:dyDescent="0.2">
      <c r="E1180" t="e">
        <f>#REF!</f>
        <v>#REF!</v>
      </c>
      <c r="F1180">
        <v>1636</v>
      </c>
      <c r="K1180" t="e">
        <f>#REF!</f>
        <v>#REF!</v>
      </c>
      <c r="L1180">
        <v>1369</v>
      </c>
    </row>
    <row r="1181" spans="5:12" x14ac:dyDescent="0.2">
      <c r="E1181" t="e">
        <f>#REF!</f>
        <v>#REF!</v>
      </c>
      <c r="F1181">
        <v>1637</v>
      </c>
      <c r="K1181" t="e">
        <f>#REF!</f>
        <v>#REF!</v>
      </c>
      <c r="L1181">
        <v>1370</v>
      </c>
    </row>
    <row r="1182" spans="5:12" x14ac:dyDescent="0.2">
      <c r="E1182" t="e">
        <f>#REF!</f>
        <v>#REF!</v>
      </c>
      <c r="F1182">
        <v>1638</v>
      </c>
      <c r="K1182" t="e">
        <f>#REF!</f>
        <v>#REF!</v>
      </c>
      <c r="L1182">
        <v>1371</v>
      </c>
    </row>
    <row r="1183" spans="5:12" x14ac:dyDescent="0.2">
      <c r="E1183" t="e">
        <f>#REF!</f>
        <v>#REF!</v>
      </c>
      <c r="F1183">
        <v>1639</v>
      </c>
      <c r="K1183" t="e">
        <f>#REF!</f>
        <v>#REF!</v>
      </c>
      <c r="L1183">
        <v>1372</v>
      </c>
    </row>
    <row r="1184" spans="5:12" x14ac:dyDescent="0.2">
      <c r="E1184" t="e">
        <f>#REF!</f>
        <v>#REF!</v>
      </c>
      <c r="F1184">
        <v>1640</v>
      </c>
      <c r="K1184" t="e">
        <f>#REF!</f>
        <v>#REF!</v>
      </c>
      <c r="L1184">
        <v>1373</v>
      </c>
    </row>
    <row r="1185" spans="5:12" x14ac:dyDescent="0.2">
      <c r="E1185" t="e">
        <f>#REF!</f>
        <v>#REF!</v>
      </c>
      <c r="F1185">
        <v>1641</v>
      </c>
      <c r="K1185" t="e">
        <f>#REF!</f>
        <v>#REF!</v>
      </c>
      <c r="L1185">
        <v>1374</v>
      </c>
    </row>
    <row r="1186" spans="5:12" x14ac:dyDescent="0.2">
      <c r="E1186" t="e">
        <f>#REF!</f>
        <v>#REF!</v>
      </c>
      <c r="F1186">
        <v>1642</v>
      </c>
      <c r="K1186" t="e">
        <f>#REF!</f>
        <v>#REF!</v>
      </c>
      <c r="L1186">
        <v>1375</v>
      </c>
    </row>
    <row r="1187" spans="5:12" x14ac:dyDescent="0.2">
      <c r="E1187" t="e">
        <f>#REF!</f>
        <v>#REF!</v>
      </c>
      <c r="F1187">
        <v>1643</v>
      </c>
      <c r="K1187" t="e">
        <f>#REF!</f>
        <v>#REF!</v>
      </c>
      <c r="L1187">
        <v>1376</v>
      </c>
    </row>
    <row r="1188" spans="5:12" x14ac:dyDescent="0.2">
      <c r="E1188" t="e">
        <f>#REF!</f>
        <v>#REF!</v>
      </c>
      <c r="F1188">
        <v>1644</v>
      </c>
      <c r="K1188" t="e">
        <f>#REF!</f>
        <v>#REF!</v>
      </c>
      <c r="L1188">
        <v>1377</v>
      </c>
    </row>
    <row r="1189" spans="5:12" x14ac:dyDescent="0.2">
      <c r="E1189" t="e">
        <f>#REF!</f>
        <v>#REF!</v>
      </c>
      <c r="F1189">
        <v>1645</v>
      </c>
      <c r="K1189" t="e">
        <f>#REF!</f>
        <v>#REF!</v>
      </c>
      <c r="L1189">
        <v>1378</v>
      </c>
    </row>
    <row r="1190" spans="5:12" x14ac:dyDescent="0.2">
      <c r="E1190" t="e">
        <f>#REF!</f>
        <v>#REF!</v>
      </c>
      <c r="F1190">
        <v>1646</v>
      </c>
      <c r="K1190" t="e">
        <f>#REF!</f>
        <v>#REF!</v>
      </c>
      <c r="L1190">
        <v>1379</v>
      </c>
    </row>
    <row r="1191" spans="5:12" x14ac:dyDescent="0.2">
      <c r="E1191" t="e">
        <f>#REF!</f>
        <v>#REF!</v>
      </c>
      <c r="F1191">
        <v>1647</v>
      </c>
      <c r="K1191" t="e">
        <f>#REF!</f>
        <v>#REF!</v>
      </c>
      <c r="L1191">
        <v>1380</v>
      </c>
    </row>
    <row r="1192" spans="5:12" x14ac:dyDescent="0.2">
      <c r="E1192" t="e">
        <f>#REF!</f>
        <v>#REF!</v>
      </c>
      <c r="F1192">
        <v>1648</v>
      </c>
      <c r="K1192" t="e">
        <f>#REF!</f>
        <v>#REF!</v>
      </c>
      <c r="L1192">
        <v>1381</v>
      </c>
    </row>
    <row r="1193" spans="5:12" x14ac:dyDescent="0.2">
      <c r="E1193" t="e">
        <f>#REF!</f>
        <v>#REF!</v>
      </c>
      <c r="F1193">
        <v>1649</v>
      </c>
      <c r="K1193" t="e">
        <f>#REF!</f>
        <v>#REF!</v>
      </c>
      <c r="L1193">
        <v>1382</v>
      </c>
    </row>
    <row r="1194" spans="5:12" x14ac:dyDescent="0.2">
      <c r="E1194" t="e">
        <f>#REF!</f>
        <v>#REF!</v>
      </c>
      <c r="F1194">
        <v>1650</v>
      </c>
      <c r="K1194" t="e">
        <f>#REF!</f>
        <v>#REF!</v>
      </c>
      <c r="L1194">
        <v>1383</v>
      </c>
    </row>
    <row r="1195" spans="5:12" x14ac:dyDescent="0.2">
      <c r="E1195" t="e">
        <f>#REF!</f>
        <v>#REF!</v>
      </c>
      <c r="F1195">
        <v>1651</v>
      </c>
      <c r="K1195" t="e">
        <f>#REF!</f>
        <v>#REF!</v>
      </c>
      <c r="L1195">
        <v>1384</v>
      </c>
    </row>
    <row r="1196" spans="5:12" x14ac:dyDescent="0.2">
      <c r="E1196" t="e">
        <f>#REF!</f>
        <v>#REF!</v>
      </c>
      <c r="F1196">
        <v>1652</v>
      </c>
      <c r="K1196" t="e">
        <f>#REF!</f>
        <v>#REF!</v>
      </c>
      <c r="L1196">
        <v>1385</v>
      </c>
    </row>
    <row r="1197" spans="5:12" x14ac:dyDescent="0.2">
      <c r="E1197" t="e">
        <f>#REF!</f>
        <v>#REF!</v>
      </c>
      <c r="F1197">
        <v>1653</v>
      </c>
      <c r="K1197" t="e">
        <f>#REF!</f>
        <v>#REF!</v>
      </c>
      <c r="L1197">
        <v>1386</v>
      </c>
    </row>
    <row r="1198" spans="5:12" x14ac:dyDescent="0.2">
      <c r="E1198" t="e">
        <f>#REF!</f>
        <v>#REF!</v>
      </c>
      <c r="F1198">
        <v>1654</v>
      </c>
      <c r="K1198" t="e">
        <f>#REF!</f>
        <v>#REF!</v>
      </c>
      <c r="L1198">
        <v>1387</v>
      </c>
    </row>
    <row r="1199" spans="5:12" x14ac:dyDescent="0.2">
      <c r="E1199" t="e">
        <f>#REF!</f>
        <v>#REF!</v>
      </c>
      <c r="F1199">
        <v>1655</v>
      </c>
      <c r="K1199" t="e">
        <f>#REF!</f>
        <v>#REF!</v>
      </c>
      <c r="L1199">
        <v>1388</v>
      </c>
    </row>
    <row r="1200" spans="5:12" x14ac:dyDescent="0.2">
      <c r="E1200" t="e">
        <f>#REF!</f>
        <v>#REF!</v>
      </c>
      <c r="F1200">
        <v>1656</v>
      </c>
      <c r="K1200" t="e">
        <f>#REF!</f>
        <v>#REF!</v>
      </c>
      <c r="L1200">
        <v>1389</v>
      </c>
    </row>
    <row r="1201" spans="5:12" x14ac:dyDescent="0.2">
      <c r="E1201" t="e">
        <f>#REF!</f>
        <v>#REF!</v>
      </c>
      <c r="F1201">
        <v>1657</v>
      </c>
      <c r="K1201" t="e">
        <f>#REF!</f>
        <v>#REF!</v>
      </c>
      <c r="L1201">
        <v>1390</v>
      </c>
    </row>
    <row r="1202" spans="5:12" x14ac:dyDescent="0.2">
      <c r="E1202" t="e">
        <f>#REF!</f>
        <v>#REF!</v>
      </c>
      <c r="F1202">
        <v>1658</v>
      </c>
      <c r="K1202" t="e">
        <f>#REF!</f>
        <v>#REF!</v>
      </c>
      <c r="L1202">
        <v>1391</v>
      </c>
    </row>
    <row r="1203" spans="5:12" x14ac:dyDescent="0.2">
      <c r="E1203" t="e">
        <f>#REF!</f>
        <v>#REF!</v>
      </c>
      <c r="F1203">
        <v>1659</v>
      </c>
      <c r="K1203" t="e">
        <f>#REF!</f>
        <v>#REF!</v>
      </c>
      <c r="L1203">
        <v>1392</v>
      </c>
    </row>
    <row r="1204" spans="5:12" x14ac:dyDescent="0.2">
      <c r="E1204" t="e">
        <f>#REF!</f>
        <v>#REF!</v>
      </c>
      <c r="F1204">
        <v>1660</v>
      </c>
      <c r="K1204" t="e">
        <f>#REF!</f>
        <v>#REF!</v>
      </c>
      <c r="L1204">
        <v>1393</v>
      </c>
    </row>
    <row r="1205" spans="5:12" x14ac:dyDescent="0.2">
      <c r="E1205" t="e">
        <f>#REF!</f>
        <v>#REF!</v>
      </c>
      <c r="F1205">
        <v>1661</v>
      </c>
      <c r="K1205" t="e">
        <f>#REF!</f>
        <v>#REF!</v>
      </c>
      <c r="L1205">
        <v>1394</v>
      </c>
    </row>
    <row r="1206" spans="5:12" x14ac:dyDescent="0.2">
      <c r="E1206" t="e">
        <f>#REF!</f>
        <v>#REF!</v>
      </c>
      <c r="F1206">
        <v>1662</v>
      </c>
      <c r="K1206" t="e">
        <f>#REF!</f>
        <v>#REF!</v>
      </c>
      <c r="L1206">
        <v>1395</v>
      </c>
    </row>
    <row r="1207" spans="5:12" x14ac:dyDescent="0.2">
      <c r="E1207" t="e">
        <f>#REF!</f>
        <v>#REF!</v>
      </c>
      <c r="F1207">
        <v>1663</v>
      </c>
      <c r="K1207" t="e">
        <f>#REF!</f>
        <v>#REF!</v>
      </c>
      <c r="L1207">
        <v>1396</v>
      </c>
    </row>
    <row r="1208" spans="5:12" x14ac:dyDescent="0.2">
      <c r="E1208" t="e">
        <f>#REF!</f>
        <v>#REF!</v>
      </c>
      <c r="F1208">
        <v>1664</v>
      </c>
      <c r="K1208" t="e">
        <f>#REF!</f>
        <v>#REF!</v>
      </c>
      <c r="L1208">
        <v>1397</v>
      </c>
    </row>
    <row r="1209" spans="5:12" x14ac:dyDescent="0.2">
      <c r="E1209" t="e">
        <f>#REF!</f>
        <v>#REF!</v>
      </c>
      <c r="F1209">
        <v>1665</v>
      </c>
      <c r="K1209" t="e">
        <f>#REF!</f>
        <v>#REF!</v>
      </c>
      <c r="L1209">
        <v>1398</v>
      </c>
    </row>
    <row r="1210" spans="5:12" x14ac:dyDescent="0.2">
      <c r="E1210" t="e">
        <f>#REF!</f>
        <v>#REF!</v>
      </c>
      <c r="F1210">
        <v>1666</v>
      </c>
      <c r="K1210" t="e">
        <f>#REF!</f>
        <v>#REF!</v>
      </c>
      <c r="L1210">
        <v>1399</v>
      </c>
    </row>
    <row r="1211" spans="5:12" x14ac:dyDescent="0.2">
      <c r="E1211" t="e">
        <f>#REF!</f>
        <v>#REF!</v>
      </c>
      <c r="F1211">
        <v>1667</v>
      </c>
      <c r="K1211" t="e">
        <f>#REF!</f>
        <v>#REF!</v>
      </c>
      <c r="L1211">
        <v>1400</v>
      </c>
    </row>
    <row r="1212" spans="5:12" x14ac:dyDescent="0.2">
      <c r="E1212" t="e">
        <f>#REF!</f>
        <v>#REF!</v>
      </c>
      <c r="F1212">
        <v>1668</v>
      </c>
      <c r="K1212" t="e">
        <f>#REF!</f>
        <v>#REF!</v>
      </c>
      <c r="L1212">
        <v>1401</v>
      </c>
    </row>
    <row r="1213" spans="5:12" x14ac:dyDescent="0.2">
      <c r="E1213" t="e">
        <f>#REF!</f>
        <v>#REF!</v>
      </c>
      <c r="F1213">
        <v>1669</v>
      </c>
      <c r="K1213" t="e">
        <f>#REF!</f>
        <v>#REF!</v>
      </c>
      <c r="L1213">
        <v>1402</v>
      </c>
    </row>
    <row r="1214" spans="5:12" x14ac:dyDescent="0.2">
      <c r="E1214" t="e">
        <f>#REF!</f>
        <v>#REF!</v>
      </c>
      <c r="F1214">
        <v>1670</v>
      </c>
      <c r="K1214" t="e">
        <f>#REF!</f>
        <v>#REF!</v>
      </c>
      <c r="L1214">
        <v>1403</v>
      </c>
    </row>
    <row r="1215" spans="5:12" x14ac:dyDescent="0.2">
      <c r="E1215" t="e">
        <f>#REF!</f>
        <v>#REF!</v>
      </c>
      <c r="F1215">
        <v>1671</v>
      </c>
      <c r="K1215" t="e">
        <f>#REF!</f>
        <v>#REF!</v>
      </c>
      <c r="L1215">
        <v>1404</v>
      </c>
    </row>
    <row r="1216" spans="5:12" x14ac:dyDescent="0.2">
      <c r="E1216" t="e">
        <f>#REF!</f>
        <v>#REF!</v>
      </c>
      <c r="F1216">
        <v>1672</v>
      </c>
      <c r="K1216" t="e">
        <f>#REF!</f>
        <v>#REF!</v>
      </c>
      <c r="L1216">
        <v>1405</v>
      </c>
    </row>
    <row r="1217" spans="5:12" x14ac:dyDescent="0.2">
      <c r="E1217" t="e">
        <f>#REF!</f>
        <v>#REF!</v>
      </c>
      <c r="F1217">
        <v>1673</v>
      </c>
      <c r="K1217" t="e">
        <f>#REF!</f>
        <v>#REF!</v>
      </c>
      <c r="L1217">
        <v>1406</v>
      </c>
    </row>
    <row r="1218" spans="5:12" x14ac:dyDescent="0.2">
      <c r="E1218" t="e">
        <f>#REF!</f>
        <v>#REF!</v>
      </c>
      <c r="F1218">
        <v>1674</v>
      </c>
      <c r="K1218" t="e">
        <f>#REF!</f>
        <v>#REF!</v>
      </c>
      <c r="L1218">
        <v>1407</v>
      </c>
    </row>
    <row r="1219" spans="5:12" x14ac:dyDescent="0.2">
      <c r="E1219" t="e">
        <f>#REF!</f>
        <v>#REF!</v>
      </c>
      <c r="F1219">
        <v>1675</v>
      </c>
      <c r="K1219" t="e">
        <f>#REF!</f>
        <v>#REF!</v>
      </c>
      <c r="L1219">
        <v>1408</v>
      </c>
    </row>
    <row r="1220" spans="5:12" x14ac:dyDescent="0.2">
      <c r="E1220" t="e">
        <f>#REF!</f>
        <v>#REF!</v>
      </c>
      <c r="F1220">
        <v>1676</v>
      </c>
      <c r="K1220" t="e">
        <f>#REF!</f>
        <v>#REF!</v>
      </c>
      <c r="L1220">
        <v>1409</v>
      </c>
    </row>
    <row r="1221" spans="5:12" x14ac:dyDescent="0.2">
      <c r="E1221" t="e">
        <f>#REF!</f>
        <v>#REF!</v>
      </c>
      <c r="F1221">
        <v>1677</v>
      </c>
      <c r="K1221" t="e">
        <f>#REF!</f>
        <v>#REF!</v>
      </c>
      <c r="L1221">
        <v>1410</v>
      </c>
    </row>
    <row r="1222" spans="5:12" x14ac:dyDescent="0.2">
      <c r="E1222" t="e">
        <f>#REF!</f>
        <v>#REF!</v>
      </c>
      <c r="F1222">
        <v>1678</v>
      </c>
      <c r="K1222" t="e">
        <f>#REF!</f>
        <v>#REF!</v>
      </c>
      <c r="L1222">
        <v>1411</v>
      </c>
    </row>
    <row r="1223" spans="5:12" x14ac:dyDescent="0.2">
      <c r="E1223" t="e">
        <f>#REF!</f>
        <v>#REF!</v>
      </c>
      <c r="F1223">
        <v>1679</v>
      </c>
      <c r="K1223" t="e">
        <f>#REF!</f>
        <v>#REF!</v>
      </c>
      <c r="L1223">
        <v>1412</v>
      </c>
    </row>
    <row r="1224" spans="5:12" x14ac:dyDescent="0.2">
      <c r="E1224" t="e">
        <f>#REF!</f>
        <v>#REF!</v>
      </c>
      <c r="F1224">
        <v>1680</v>
      </c>
      <c r="K1224" t="e">
        <f>#REF!</f>
        <v>#REF!</v>
      </c>
      <c r="L1224">
        <v>1413</v>
      </c>
    </row>
    <row r="1225" spans="5:12" x14ac:dyDescent="0.2">
      <c r="E1225" t="e">
        <f>#REF!</f>
        <v>#REF!</v>
      </c>
      <c r="F1225">
        <v>1681</v>
      </c>
      <c r="K1225" t="e">
        <f>#REF!</f>
        <v>#REF!</v>
      </c>
      <c r="L1225">
        <v>1414</v>
      </c>
    </row>
    <row r="1226" spans="5:12" x14ac:dyDescent="0.2">
      <c r="E1226" t="e">
        <f>#REF!</f>
        <v>#REF!</v>
      </c>
      <c r="F1226">
        <v>1682</v>
      </c>
      <c r="K1226" t="e">
        <f>#REF!</f>
        <v>#REF!</v>
      </c>
      <c r="L1226">
        <v>1415</v>
      </c>
    </row>
    <row r="1227" spans="5:12" x14ac:dyDescent="0.2">
      <c r="E1227" t="e">
        <f>#REF!</f>
        <v>#REF!</v>
      </c>
      <c r="F1227">
        <v>1683</v>
      </c>
      <c r="K1227" t="e">
        <f>#REF!</f>
        <v>#REF!</v>
      </c>
      <c r="L1227">
        <v>1416</v>
      </c>
    </row>
    <row r="1228" spans="5:12" x14ac:dyDescent="0.2">
      <c r="E1228" t="e">
        <f>#REF!</f>
        <v>#REF!</v>
      </c>
      <c r="F1228">
        <v>1684</v>
      </c>
      <c r="K1228" t="e">
        <f>#REF!</f>
        <v>#REF!</v>
      </c>
      <c r="L1228">
        <v>1417</v>
      </c>
    </row>
    <row r="1229" spans="5:12" x14ac:dyDescent="0.2">
      <c r="E1229" t="e">
        <f>#REF!</f>
        <v>#REF!</v>
      </c>
      <c r="F1229">
        <v>1685</v>
      </c>
      <c r="K1229" t="e">
        <f>#REF!</f>
        <v>#REF!</v>
      </c>
      <c r="L1229">
        <v>1418</v>
      </c>
    </row>
    <row r="1230" spans="5:12" x14ac:dyDescent="0.2">
      <c r="E1230" t="e">
        <f>#REF!</f>
        <v>#REF!</v>
      </c>
      <c r="F1230">
        <v>1686</v>
      </c>
      <c r="K1230" t="e">
        <f>#REF!</f>
        <v>#REF!</v>
      </c>
      <c r="L1230">
        <v>1419</v>
      </c>
    </row>
    <row r="1231" spans="5:12" x14ac:dyDescent="0.2">
      <c r="E1231" t="e">
        <f>#REF!</f>
        <v>#REF!</v>
      </c>
      <c r="F1231">
        <v>1687</v>
      </c>
      <c r="K1231" t="e">
        <f>#REF!</f>
        <v>#REF!</v>
      </c>
      <c r="L1231">
        <v>1420</v>
      </c>
    </row>
    <row r="1232" spans="5:12" x14ac:dyDescent="0.2">
      <c r="E1232" t="e">
        <f>#REF!</f>
        <v>#REF!</v>
      </c>
      <c r="F1232">
        <v>1688</v>
      </c>
      <c r="K1232" t="e">
        <f>#REF!</f>
        <v>#REF!</v>
      </c>
      <c r="L1232">
        <v>1421</v>
      </c>
    </row>
    <row r="1233" spans="5:12" x14ac:dyDescent="0.2">
      <c r="E1233" t="e">
        <f>#REF!</f>
        <v>#REF!</v>
      </c>
      <c r="F1233">
        <v>1689</v>
      </c>
      <c r="K1233" t="e">
        <f>#REF!</f>
        <v>#REF!</v>
      </c>
      <c r="L1233">
        <v>1422</v>
      </c>
    </row>
    <row r="1234" spans="5:12" x14ac:dyDescent="0.2">
      <c r="E1234" t="e">
        <f>#REF!</f>
        <v>#REF!</v>
      </c>
      <c r="F1234">
        <v>1690</v>
      </c>
      <c r="K1234" t="e">
        <f>#REF!</f>
        <v>#REF!</v>
      </c>
      <c r="L1234">
        <v>1423</v>
      </c>
    </row>
    <row r="1235" spans="5:12" x14ac:dyDescent="0.2">
      <c r="E1235" t="e">
        <f>#REF!</f>
        <v>#REF!</v>
      </c>
      <c r="F1235">
        <v>1691</v>
      </c>
      <c r="K1235" t="e">
        <f>#REF!</f>
        <v>#REF!</v>
      </c>
      <c r="L1235">
        <v>1424</v>
      </c>
    </row>
    <row r="1236" spans="5:12" x14ac:dyDescent="0.2">
      <c r="E1236" t="e">
        <f>#REF!</f>
        <v>#REF!</v>
      </c>
      <c r="F1236">
        <v>1692</v>
      </c>
      <c r="K1236" t="e">
        <f>#REF!</f>
        <v>#REF!</v>
      </c>
      <c r="L1236">
        <v>1425</v>
      </c>
    </row>
    <row r="1237" spans="5:12" x14ac:dyDescent="0.2">
      <c r="E1237" t="e">
        <f>#REF!</f>
        <v>#REF!</v>
      </c>
      <c r="F1237">
        <v>1693</v>
      </c>
      <c r="K1237" t="e">
        <f>#REF!</f>
        <v>#REF!</v>
      </c>
      <c r="L1237">
        <v>1426</v>
      </c>
    </row>
    <row r="1238" spans="5:12" x14ac:dyDescent="0.2">
      <c r="E1238" t="e">
        <f>#REF!</f>
        <v>#REF!</v>
      </c>
      <c r="F1238">
        <v>1694</v>
      </c>
      <c r="K1238" t="e">
        <f>#REF!</f>
        <v>#REF!</v>
      </c>
      <c r="L1238">
        <v>1427</v>
      </c>
    </row>
    <row r="1239" spans="5:12" x14ac:dyDescent="0.2">
      <c r="E1239" t="e">
        <f>#REF!</f>
        <v>#REF!</v>
      </c>
      <c r="F1239">
        <v>1695</v>
      </c>
      <c r="K1239" t="e">
        <f>#REF!</f>
        <v>#REF!</v>
      </c>
      <c r="L1239">
        <v>1428</v>
      </c>
    </row>
    <row r="1240" spans="5:12" x14ac:dyDescent="0.2">
      <c r="E1240" t="e">
        <f>#REF!</f>
        <v>#REF!</v>
      </c>
      <c r="F1240">
        <v>1696</v>
      </c>
      <c r="K1240" t="e">
        <f>#REF!</f>
        <v>#REF!</v>
      </c>
      <c r="L1240">
        <v>1429</v>
      </c>
    </row>
    <row r="1241" spans="5:12" x14ac:dyDescent="0.2">
      <c r="E1241" t="e">
        <f>#REF!</f>
        <v>#REF!</v>
      </c>
      <c r="F1241">
        <v>1697</v>
      </c>
      <c r="K1241" t="e">
        <f>#REF!</f>
        <v>#REF!</v>
      </c>
      <c r="L1241">
        <v>1430</v>
      </c>
    </row>
    <row r="1242" spans="5:12" x14ac:dyDescent="0.2">
      <c r="E1242" t="e">
        <f>#REF!</f>
        <v>#REF!</v>
      </c>
      <c r="F1242">
        <v>1698</v>
      </c>
      <c r="K1242" t="e">
        <f>#REF!</f>
        <v>#REF!</v>
      </c>
      <c r="L1242">
        <v>1431</v>
      </c>
    </row>
    <row r="1243" spans="5:12" x14ac:dyDescent="0.2">
      <c r="E1243" t="e">
        <f>#REF!</f>
        <v>#REF!</v>
      </c>
      <c r="F1243">
        <v>1699</v>
      </c>
      <c r="K1243" t="e">
        <f>#REF!</f>
        <v>#REF!</v>
      </c>
      <c r="L1243">
        <v>1432</v>
      </c>
    </row>
    <row r="1244" spans="5:12" x14ac:dyDescent="0.2">
      <c r="E1244" t="e">
        <f>#REF!</f>
        <v>#REF!</v>
      </c>
      <c r="F1244">
        <v>1700</v>
      </c>
      <c r="K1244" t="e">
        <f>#REF!</f>
        <v>#REF!</v>
      </c>
      <c r="L1244">
        <v>1433</v>
      </c>
    </row>
    <row r="1245" spans="5:12" x14ac:dyDescent="0.2">
      <c r="E1245" t="e">
        <f>#REF!</f>
        <v>#REF!</v>
      </c>
      <c r="F1245">
        <v>1701</v>
      </c>
      <c r="K1245" t="e">
        <f>#REF!</f>
        <v>#REF!</v>
      </c>
      <c r="L1245">
        <v>1434</v>
      </c>
    </row>
    <row r="1246" spans="5:12" x14ac:dyDescent="0.2">
      <c r="E1246" t="e">
        <f>#REF!</f>
        <v>#REF!</v>
      </c>
      <c r="F1246">
        <v>1702</v>
      </c>
      <c r="K1246" t="e">
        <f>#REF!</f>
        <v>#REF!</v>
      </c>
      <c r="L1246">
        <v>1435</v>
      </c>
    </row>
    <row r="1247" spans="5:12" x14ac:dyDescent="0.2">
      <c r="E1247" t="e">
        <f>#REF!</f>
        <v>#REF!</v>
      </c>
      <c r="F1247">
        <v>1703</v>
      </c>
      <c r="K1247" t="e">
        <f>#REF!</f>
        <v>#REF!</v>
      </c>
      <c r="L1247">
        <v>1436</v>
      </c>
    </row>
    <row r="1248" spans="5:12" x14ac:dyDescent="0.2">
      <c r="E1248" t="e">
        <f>#REF!</f>
        <v>#REF!</v>
      </c>
      <c r="F1248">
        <v>1704</v>
      </c>
      <c r="K1248" t="e">
        <f>#REF!</f>
        <v>#REF!</v>
      </c>
      <c r="L1248">
        <v>1437</v>
      </c>
    </row>
    <row r="1249" spans="5:12" x14ac:dyDescent="0.2">
      <c r="E1249" t="e">
        <f>#REF!</f>
        <v>#REF!</v>
      </c>
      <c r="F1249">
        <v>1705</v>
      </c>
      <c r="K1249" t="e">
        <f>#REF!</f>
        <v>#REF!</v>
      </c>
      <c r="L1249">
        <v>1438</v>
      </c>
    </row>
    <row r="1250" spans="5:12" x14ac:dyDescent="0.2">
      <c r="E1250" t="e">
        <f>#REF!</f>
        <v>#REF!</v>
      </c>
      <c r="F1250">
        <v>1706</v>
      </c>
      <c r="K1250" t="e">
        <f>#REF!</f>
        <v>#REF!</v>
      </c>
      <c r="L1250">
        <v>1439</v>
      </c>
    </row>
    <row r="1251" spans="5:12" x14ac:dyDescent="0.2">
      <c r="E1251" t="e">
        <f>#REF!</f>
        <v>#REF!</v>
      </c>
      <c r="F1251">
        <v>1707</v>
      </c>
      <c r="K1251" t="e">
        <f>#REF!</f>
        <v>#REF!</v>
      </c>
      <c r="L1251">
        <v>1440</v>
      </c>
    </row>
    <row r="1252" spans="5:12" x14ac:dyDescent="0.2">
      <c r="E1252" t="e">
        <f>#REF!</f>
        <v>#REF!</v>
      </c>
      <c r="F1252">
        <v>1708</v>
      </c>
      <c r="K1252" t="e">
        <f>#REF!</f>
        <v>#REF!</v>
      </c>
      <c r="L1252">
        <v>1441</v>
      </c>
    </row>
    <row r="1253" spans="5:12" x14ac:dyDescent="0.2">
      <c r="E1253" t="e">
        <f>#REF!</f>
        <v>#REF!</v>
      </c>
      <c r="F1253">
        <v>1709</v>
      </c>
      <c r="K1253" t="e">
        <f>#REF!</f>
        <v>#REF!</v>
      </c>
      <c r="L1253">
        <v>1442</v>
      </c>
    </row>
    <row r="1254" spans="5:12" x14ac:dyDescent="0.2">
      <c r="E1254" t="e">
        <f>#REF!</f>
        <v>#REF!</v>
      </c>
      <c r="F1254">
        <v>1710</v>
      </c>
      <c r="K1254" t="e">
        <f>#REF!</f>
        <v>#REF!</v>
      </c>
      <c r="L1254">
        <v>1443</v>
      </c>
    </row>
    <row r="1255" spans="5:12" x14ac:dyDescent="0.2">
      <c r="E1255" t="e">
        <f>#REF!</f>
        <v>#REF!</v>
      </c>
      <c r="F1255">
        <v>1711</v>
      </c>
      <c r="K1255" t="e">
        <f>#REF!</f>
        <v>#REF!</v>
      </c>
      <c r="L1255">
        <v>1444</v>
      </c>
    </row>
    <row r="1256" spans="5:12" x14ac:dyDescent="0.2">
      <c r="E1256" t="e">
        <f>#REF!</f>
        <v>#REF!</v>
      </c>
      <c r="F1256">
        <v>1712</v>
      </c>
      <c r="K1256" t="e">
        <f>#REF!</f>
        <v>#REF!</v>
      </c>
      <c r="L1256">
        <v>1445</v>
      </c>
    </row>
    <row r="1257" spans="5:12" x14ac:dyDescent="0.2">
      <c r="E1257" t="e">
        <f>#REF!</f>
        <v>#REF!</v>
      </c>
      <c r="F1257">
        <v>1713</v>
      </c>
      <c r="K1257" t="e">
        <f>#REF!</f>
        <v>#REF!</v>
      </c>
      <c r="L1257">
        <v>1446</v>
      </c>
    </row>
    <row r="1258" spans="5:12" x14ac:dyDescent="0.2">
      <c r="E1258" t="e">
        <f>#REF!</f>
        <v>#REF!</v>
      </c>
      <c r="F1258">
        <v>1714</v>
      </c>
      <c r="K1258" t="e">
        <f>#REF!</f>
        <v>#REF!</v>
      </c>
      <c r="L1258">
        <v>1447</v>
      </c>
    </row>
    <row r="1259" spans="5:12" x14ac:dyDescent="0.2">
      <c r="E1259" t="e">
        <f>#REF!</f>
        <v>#REF!</v>
      </c>
      <c r="F1259">
        <v>1715</v>
      </c>
      <c r="K1259" t="e">
        <f>#REF!</f>
        <v>#REF!</v>
      </c>
      <c r="L1259">
        <v>1448</v>
      </c>
    </row>
    <row r="1260" spans="5:12" x14ac:dyDescent="0.2">
      <c r="E1260" t="e">
        <f>#REF!</f>
        <v>#REF!</v>
      </c>
      <c r="F1260">
        <v>1716</v>
      </c>
      <c r="K1260" t="e">
        <f>#REF!</f>
        <v>#REF!</v>
      </c>
      <c r="L1260">
        <v>1449</v>
      </c>
    </row>
    <row r="1261" spans="5:12" x14ac:dyDescent="0.2">
      <c r="E1261" t="e">
        <f>#REF!</f>
        <v>#REF!</v>
      </c>
      <c r="F1261">
        <v>1717</v>
      </c>
      <c r="K1261" t="e">
        <f>#REF!</f>
        <v>#REF!</v>
      </c>
      <c r="L1261">
        <v>1450</v>
      </c>
    </row>
    <row r="1262" spans="5:12" x14ac:dyDescent="0.2">
      <c r="E1262" t="e">
        <f>#REF!</f>
        <v>#REF!</v>
      </c>
      <c r="F1262">
        <v>1718</v>
      </c>
      <c r="K1262" t="e">
        <f>#REF!</f>
        <v>#REF!</v>
      </c>
      <c r="L1262">
        <v>1451</v>
      </c>
    </row>
    <row r="1263" spans="5:12" x14ac:dyDescent="0.2">
      <c r="E1263" t="e">
        <f>#REF!</f>
        <v>#REF!</v>
      </c>
      <c r="F1263">
        <v>1719</v>
      </c>
      <c r="K1263" t="e">
        <f>#REF!</f>
        <v>#REF!</v>
      </c>
      <c r="L1263">
        <v>1452</v>
      </c>
    </row>
    <row r="1264" spans="5:12" x14ac:dyDescent="0.2">
      <c r="E1264" t="e">
        <f>#REF!</f>
        <v>#REF!</v>
      </c>
      <c r="F1264">
        <v>1720</v>
      </c>
      <c r="K1264" t="e">
        <f>#REF!</f>
        <v>#REF!</v>
      </c>
      <c r="L1264">
        <v>1453</v>
      </c>
    </row>
    <row r="1265" spans="5:12" x14ac:dyDescent="0.2">
      <c r="E1265" t="e">
        <f>#REF!</f>
        <v>#REF!</v>
      </c>
      <c r="F1265">
        <v>1721</v>
      </c>
      <c r="K1265" t="e">
        <f>#REF!</f>
        <v>#REF!</v>
      </c>
      <c r="L1265">
        <v>1454</v>
      </c>
    </row>
    <row r="1266" spans="5:12" x14ac:dyDescent="0.2">
      <c r="E1266" t="e">
        <f>#REF!</f>
        <v>#REF!</v>
      </c>
      <c r="F1266">
        <v>1722</v>
      </c>
      <c r="K1266" t="e">
        <f>#REF!</f>
        <v>#REF!</v>
      </c>
      <c r="L1266">
        <v>1455</v>
      </c>
    </row>
    <row r="1267" spans="5:12" x14ac:dyDescent="0.2">
      <c r="E1267" t="e">
        <f>#REF!</f>
        <v>#REF!</v>
      </c>
      <c r="F1267">
        <v>1723</v>
      </c>
      <c r="K1267" t="e">
        <f>#REF!</f>
        <v>#REF!</v>
      </c>
      <c r="L1267">
        <v>1456</v>
      </c>
    </row>
    <row r="1268" spans="5:12" x14ac:dyDescent="0.2">
      <c r="E1268" t="e">
        <f>#REF!</f>
        <v>#REF!</v>
      </c>
      <c r="F1268">
        <v>1724</v>
      </c>
      <c r="K1268" t="e">
        <f>#REF!</f>
        <v>#REF!</v>
      </c>
      <c r="L1268">
        <v>1457</v>
      </c>
    </row>
    <row r="1269" spans="5:12" x14ac:dyDescent="0.2">
      <c r="E1269" t="e">
        <f>#REF!</f>
        <v>#REF!</v>
      </c>
      <c r="F1269">
        <v>1725</v>
      </c>
      <c r="K1269" t="e">
        <f>#REF!</f>
        <v>#REF!</v>
      </c>
      <c r="L1269">
        <v>1458</v>
      </c>
    </row>
    <row r="1270" spans="5:12" x14ac:dyDescent="0.2">
      <c r="E1270" t="e">
        <f>#REF!</f>
        <v>#REF!</v>
      </c>
      <c r="F1270">
        <v>1726</v>
      </c>
      <c r="K1270" t="e">
        <f>#REF!</f>
        <v>#REF!</v>
      </c>
      <c r="L1270">
        <v>1459</v>
      </c>
    </row>
    <row r="1271" spans="5:12" x14ac:dyDescent="0.2">
      <c r="E1271" t="e">
        <f>#REF!</f>
        <v>#REF!</v>
      </c>
      <c r="F1271">
        <v>1727</v>
      </c>
      <c r="K1271" t="e">
        <f>#REF!</f>
        <v>#REF!</v>
      </c>
      <c r="L1271">
        <v>1460</v>
      </c>
    </row>
    <row r="1272" spans="5:12" x14ac:dyDescent="0.2">
      <c r="E1272" t="e">
        <f>#REF!</f>
        <v>#REF!</v>
      </c>
      <c r="F1272">
        <v>1728</v>
      </c>
      <c r="K1272" t="e">
        <f>#REF!</f>
        <v>#REF!</v>
      </c>
      <c r="L1272">
        <v>1461</v>
      </c>
    </row>
    <row r="1273" spans="5:12" x14ac:dyDescent="0.2">
      <c r="E1273" t="e">
        <f>#REF!</f>
        <v>#REF!</v>
      </c>
      <c r="F1273">
        <v>1729</v>
      </c>
      <c r="K1273" t="e">
        <f>#REF!</f>
        <v>#REF!</v>
      </c>
      <c r="L1273">
        <v>1462</v>
      </c>
    </row>
    <row r="1274" spans="5:12" x14ac:dyDescent="0.2">
      <c r="E1274" t="e">
        <f>#REF!</f>
        <v>#REF!</v>
      </c>
      <c r="F1274">
        <v>1730</v>
      </c>
      <c r="K1274" t="e">
        <f>#REF!</f>
        <v>#REF!</v>
      </c>
      <c r="L1274">
        <v>1463</v>
      </c>
    </row>
    <row r="1275" spans="5:12" x14ac:dyDescent="0.2">
      <c r="E1275" t="e">
        <f>#REF!</f>
        <v>#REF!</v>
      </c>
      <c r="F1275">
        <v>1731</v>
      </c>
      <c r="K1275" t="e">
        <f>#REF!</f>
        <v>#REF!</v>
      </c>
      <c r="L1275">
        <v>1464</v>
      </c>
    </row>
    <row r="1276" spans="5:12" x14ac:dyDescent="0.2">
      <c r="E1276" t="e">
        <f>#REF!</f>
        <v>#REF!</v>
      </c>
      <c r="F1276">
        <v>1732</v>
      </c>
      <c r="K1276" t="e">
        <f>#REF!</f>
        <v>#REF!</v>
      </c>
      <c r="L1276">
        <v>1465</v>
      </c>
    </row>
    <row r="1277" spans="5:12" x14ac:dyDescent="0.2">
      <c r="E1277" t="e">
        <f>#REF!</f>
        <v>#REF!</v>
      </c>
      <c r="F1277">
        <v>1733</v>
      </c>
      <c r="K1277" t="e">
        <f>#REF!</f>
        <v>#REF!</v>
      </c>
      <c r="L1277">
        <v>1466</v>
      </c>
    </row>
    <row r="1278" spans="5:12" x14ac:dyDescent="0.2">
      <c r="E1278" t="e">
        <f>#REF!</f>
        <v>#REF!</v>
      </c>
      <c r="F1278">
        <v>1734</v>
      </c>
      <c r="K1278" t="e">
        <f>#REF!</f>
        <v>#REF!</v>
      </c>
      <c r="L1278">
        <v>1467</v>
      </c>
    </row>
    <row r="1279" spans="5:12" x14ac:dyDescent="0.2">
      <c r="E1279" t="e">
        <f>#REF!</f>
        <v>#REF!</v>
      </c>
      <c r="F1279">
        <v>1735</v>
      </c>
      <c r="K1279" t="e">
        <f>#REF!</f>
        <v>#REF!</v>
      </c>
      <c r="L1279">
        <v>1468</v>
      </c>
    </row>
    <row r="1280" spans="5:12" x14ac:dyDescent="0.2">
      <c r="E1280" t="e">
        <f>#REF!</f>
        <v>#REF!</v>
      </c>
      <c r="F1280">
        <v>1736</v>
      </c>
      <c r="K1280" t="e">
        <f>#REF!</f>
        <v>#REF!</v>
      </c>
      <c r="L1280">
        <v>1469</v>
      </c>
    </row>
    <row r="1281" spans="5:12" x14ac:dyDescent="0.2">
      <c r="E1281" t="e">
        <f>#REF!</f>
        <v>#REF!</v>
      </c>
      <c r="F1281">
        <v>1737</v>
      </c>
      <c r="K1281" t="e">
        <f>#REF!</f>
        <v>#REF!</v>
      </c>
      <c r="L1281">
        <v>1470</v>
      </c>
    </row>
    <row r="1282" spans="5:12" x14ac:dyDescent="0.2">
      <c r="E1282" t="e">
        <f>#REF!</f>
        <v>#REF!</v>
      </c>
      <c r="F1282">
        <v>1738</v>
      </c>
      <c r="K1282" t="e">
        <f>#REF!</f>
        <v>#REF!</v>
      </c>
      <c r="L1282">
        <v>1471</v>
      </c>
    </row>
    <row r="1283" spans="5:12" x14ac:dyDescent="0.2">
      <c r="E1283" t="e">
        <f>#REF!</f>
        <v>#REF!</v>
      </c>
      <c r="F1283">
        <v>1739</v>
      </c>
      <c r="K1283" t="e">
        <f>#REF!</f>
        <v>#REF!</v>
      </c>
      <c r="L1283">
        <v>1472</v>
      </c>
    </row>
    <row r="1284" spans="5:12" x14ac:dyDescent="0.2">
      <c r="E1284" t="e">
        <f>#REF!</f>
        <v>#REF!</v>
      </c>
      <c r="F1284">
        <v>1740</v>
      </c>
      <c r="K1284" t="e">
        <f>#REF!</f>
        <v>#REF!</v>
      </c>
      <c r="L1284">
        <v>1473</v>
      </c>
    </row>
    <row r="1285" spans="5:12" x14ac:dyDescent="0.2">
      <c r="E1285" t="e">
        <f>#REF!</f>
        <v>#REF!</v>
      </c>
      <c r="F1285">
        <v>1741</v>
      </c>
      <c r="K1285" t="e">
        <f>#REF!</f>
        <v>#REF!</v>
      </c>
      <c r="L1285">
        <v>1474</v>
      </c>
    </row>
    <row r="1286" spans="5:12" x14ac:dyDescent="0.2">
      <c r="E1286" t="e">
        <f>#REF!</f>
        <v>#REF!</v>
      </c>
      <c r="F1286">
        <v>1742</v>
      </c>
      <c r="K1286" t="e">
        <f>#REF!</f>
        <v>#REF!</v>
      </c>
      <c r="L1286">
        <v>1475</v>
      </c>
    </row>
    <row r="1287" spans="5:12" x14ac:dyDescent="0.2">
      <c r="E1287" t="e">
        <f>#REF!</f>
        <v>#REF!</v>
      </c>
      <c r="F1287">
        <v>1743</v>
      </c>
      <c r="K1287" t="e">
        <f>#REF!</f>
        <v>#REF!</v>
      </c>
      <c r="L1287">
        <v>1476</v>
      </c>
    </row>
    <row r="1288" spans="5:12" x14ac:dyDescent="0.2">
      <c r="E1288" t="e">
        <f>#REF!</f>
        <v>#REF!</v>
      </c>
      <c r="F1288">
        <v>1744</v>
      </c>
      <c r="K1288" t="e">
        <f>#REF!</f>
        <v>#REF!</v>
      </c>
      <c r="L1288">
        <v>1477</v>
      </c>
    </row>
    <row r="1289" spans="5:12" x14ac:dyDescent="0.2">
      <c r="E1289" t="e">
        <f>#REF!</f>
        <v>#REF!</v>
      </c>
      <c r="F1289">
        <v>1745</v>
      </c>
      <c r="K1289" t="e">
        <f>#REF!</f>
        <v>#REF!</v>
      </c>
      <c r="L1289">
        <v>1478</v>
      </c>
    </row>
    <row r="1290" spans="5:12" x14ac:dyDescent="0.2">
      <c r="E1290" t="e">
        <f>#REF!</f>
        <v>#REF!</v>
      </c>
      <c r="F1290">
        <v>1746</v>
      </c>
      <c r="K1290" t="e">
        <f>#REF!</f>
        <v>#REF!</v>
      </c>
      <c r="L1290">
        <v>1479</v>
      </c>
    </row>
    <row r="1291" spans="5:12" x14ac:dyDescent="0.2">
      <c r="E1291" t="e">
        <f>#REF!</f>
        <v>#REF!</v>
      </c>
      <c r="F1291">
        <v>1747</v>
      </c>
      <c r="K1291" t="e">
        <f>#REF!</f>
        <v>#REF!</v>
      </c>
      <c r="L1291">
        <v>1480</v>
      </c>
    </row>
    <row r="1292" spans="5:12" x14ac:dyDescent="0.2">
      <c r="E1292" t="e">
        <f>#REF!</f>
        <v>#REF!</v>
      </c>
      <c r="F1292">
        <v>1748</v>
      </c>
      <c r="K1292" t="e">
        <f>#REF!</f>
        <v>#REF!</v>
      </c>
      <c r="L1292">
        <v>1481</v>
      </c>
    </row>
    <row r="1293" spans="5:12" x14ac:dyDescent="0.2">
      <c r="E1293" t="e">
        <f>#REF!</f>
        <v>#REF!</v>
      </c>
      <c r="F1293">
        <v>1749</v>
      </c>
      <c r="K1293" t="e">
        <f>#REF!</f>
        <v>#REF!</v>
      </c>
      <c r="L1293">
        <v>1482</v>
      </c>
    </row>
    <row r="1294" spans="5:12" x14ac:dyDescent="0.2">
      <c r="E1294" t="e">
        <f>#REF!</f>
        <v>#REF!</v>
      </c>
      <c r="F1294">
        <v>1750</v>
      </c>
      <c r="K1294" t="e">
        <f>#REF!</f>
        <v>#REF!</v>
      </c>
      <c r="L1294">
        <v>1483</v>
      </c>
    </row>
    <row r="1295" spans="5:12" x14ac:dyDescent="0.2">
      <c r="E1295" t="e">
        <f>#REF!</f>
        <v>#REF!</v>
      </c>
      <c r="F1295">
        <v>1751</v>
      </c>
      <c r="K1295" t="e">
        <f>#REF!</f>
        <v>#REF!</v>
      </c>
      <c r="L1295">
        <v>1484</v>
      </c>
    </row>
    <row r="1296" spans="5:12" x14ac:dyDescent="0.2">
      <c r="E1296" t="e">
        <f>#REF!</f>
        <v>#REF!</v>
      </c>
      <c r="F1296">
        <v>1752</v>
      </c>
      <c r="K1296" t="e">
        <f>#REF!</f>
        <v>#REF!</v>
      </c>
      <c r="L1296">
        <v>1485</v>
      </c>
    </row>
    <row r="1297" spans="5:12" x14ac:dyDescent="0.2">
      <c r="E1297" t="e">
        <f>#REF!</f>
        <v>#REF!</v>
      </c>
      <c r="F1297">
        <v>1753</v>
      </c>
      <c r="K1297" t="e">
        <f>#REF!</f>
        <v>#REF!</v>
      </c>
      <c r="L1297">
        <v>1486</v>
      </c>
    </row>
    <row r="1298" spans="5:12" x14ac:dyDescent="0.2">
      <c r="E1298" t="e">
        <f>#REF!</f>
        <v>#REF!</v>
      </c>
      <c r="F1298">
        <v>1754</v>
      </c>
      <c r="K1298" t="e">
        <f>#REF!</f>
        <v>#REF!</v>
      </c>
      <c r="L1298">
        <v>1487</v>
      </c>
    </row>
    <row r="1299" spans="5:12" x14ac:dyDescent="0.2">
      <c r="E1299" t="e">
        <f>#REF!</f>
        <v>#REF!</v>
      </c>
      <c r="F1299">
        <v>1755</v>
      </c>
      <c r="K1299" t="e">
        <f>#REF!</f>
        <v>#REF!</v>
      </c>
      <c r="L1299">
        <v>1488</v>
      </c>
    </row>
    <row r="1300" spans="5:12" x14ac:dyDescent="0.2">
      <c r="E1300" t="e">
        <f>#REF!</f>
        <v>#REF!</v>
      </c>
      <c r="F1300">
        <v>1756</v>
      </c>
      <c r="K1300" t="e">
        <f>#REF!</f>
        <v>#REF!</v>
      </c>
      <c r="L1300">
        <v>1489</v>
      </c>
    </row>
    <row r="1301" spans="5:12" x14ac:dyDescent="0.2">
      <c r="E1301" t="e">
        <f>#REF!</f>
        <v>#REF!</v>
      </c>
      <c r="F1301">
        <v>1757</v>
      </c>
      <c r="K1301" t="e">
        <f>#REF!</f>
        <v>#REF!</v>
      </c>
      <c r="L1301">
        <v>1490</v>
      </c>
    </row>
    <row r="1302" spans="5:12" x14ac:dyDescent="0.2">
      <c r="E1302" t="e">
        <f>#REF!</f>
        <v>#REF!</v>
      </c>
      <c r="F1302">
        <v>1758</v>
      </c>
      <c r="K1302" t="e">
        <f>#REF!</f>
        <v>#REF!</v>
      </c>
      <c r="L1302">
        <v>1491</v>
      </c>
    </row>
    <row r="1303" spans="5:12" x14ac:dyDescent="0.2">
      <c r="E1303" t="e">
        <f>#REF!</f>
        <v>#REF!</v>
      </c>
      <c r="F1303">
        <v>1759</v>
      </c>
      <c r="K1303" t="e">
        <f>#REF!</f>
        <v>#REF!</v>
      </c>
      <c r="L1303">
        <v>1492</v>
      </c>
    </row>
    <row r="1304" spans="5:12" x14ac:dyDescent="0.2">
      <c r="E1304" t="e">
        <f>#REF!</f>
        <v>#REF!</v>
      </c>
      <c r="F1304">
        <v>1760</v>
      </c>
      <c r="K1304" t="e">
        <f>#REF!</f>
        <v>#REF!</v>
      </c>
      <c r="L1304">
        <v>1493</v>
      </c>
    </row>
    <row r="1305" spans="5:12" x14ac:dyDescent="0.2">
      <c r="E1305" t="e">
        <f>#REF!</f>
        <v>#REF!</v>
      </c>
      <c r="F1305">
        <v>1761</v>
      </c>
      <c r="K1305" t="e">
        <f>#REF!</f>
        <v>#REF!</v>
      </c>
      <c r="L1305">
        <v>1494</v>
      </c>
    </row>
    <row r="1306" spans="5:12" x14ac:dyDescent="0.2">
      <c r="E1306" t="e">
        <f>#REF!</f>
        <v>#REF!</v>
      </c>
      <c r="F1306">
        <v>1762</v>
      </c>
      <c r="K1306" t="e">
        <f>#REF!</f>
        <v>#REF!</v>
      </c>
      <c r="L1306">
        <v>1495</v>
      </c>
    </row>
    <row r="1307" spans="5:12" x14ac:dyDescent="0.2">
      <c r="E1307" t="e">
        <f>#REF!</f>
        <v>#REF!</v>
      </c>
      <c r="F1307">
        <v>1763</v>
      </c>
      <c r="K1307" t="e">
        <f>#REF!</f>
        <v>#REF!</v>
      </c>
      <c r="L1307">
        <v>1496</v>
      </c>
    </row>
    <row r="1308" spans="5:12" x14ac:dyDescent="0.2">
      <c r="E1308" t="e">
        <f>#REF!</f>
        <v>#REF!</v>
      </c>
      <c r="F1308">
        <v>1764</v>
      </c>
      <c r="K1308" t="e">
        <f>#REF!</f>
        <v>#REF!</v>
      </c>
      <c r="L1308">
        <v>1497</v>
      </c>
    </row>
    <row r="1309" spans="5:12" x14ac:dyDescent="0.2">
      <c r="E1309" t="e">
        <f>#REF!</f>
        <v>#REF!</v>
      </c>
      <c r="F1309">
        <v>1765</v>
      </c>
      <c r="K1309" t="e">
        <f>#REF!</f>
        <v>#REF!</v>
      </c>
      <c r="L1309">
        <v>1498</v>
      </c>
    </row>
    <row r="1310" spans="5:12" x14ac:dyDescent="0.2">
      <c r="E1310" t="e">
        <f>#REF!</f>
        <v>#REF!</v>
      </c>
      <c r="F1310">
        <v>1766</v>
      </c>
      <c r="K1310" t="e">
        <f>#REF!</f>
        <v>#REF!</v>
      </c>
      <c r="L1310">
        <v>1499</v>
      </c>
    </row>
    <row r="1311" spans="5:12" x14ac:dyDescent="0.2">
      <c r="E1311" t="e">
        <f>#REF!</f>
        <v>#REF!</v>
      </c>
      <c r="F1311">
        <v>1767</v>
      </c>
      <c r="K1311" t="e">
        <f>#REF!</f>
        <v>#REF!</v>
      </c>
      <c r="L1311">
        <v>1500</v>
      </c>
    </row>
    <row r="1312" spans="5:12" x14ac:dyDescent="0.2">
      <c r="E1312" t="e">
        <f>#REF!</f>
        <v>#REF!</v>
      </c>
      <c r="F1312">
        <v>1768</v>
      </c>
      <c r="K1312" t="e">
        <f>#REF!</f>
        <v>#REF!</v>
      </c>
      <c r="L1312">
        <v>1501</v>
      </c>
    </row>
    <row r="1313" spans="5:12" x14ac:dyDescent="0.2">
      <c r="E1313" t="e">
        <f>#REF!</f>
        <v>#REF!</v>
      </c>
      <c r="F1313">
        <v>1769</v>
      </c>
      <c r="K1313" t="e">
        <f>#REF!</f>
        <v>#REF!</v>
      </c>
      <c r="L1313">
        <v>1502</v>
      </c>
    </row>
    <row r="1314" spans="5:12" x14ac:dyDescent="0.2">
      <c r="E1314" t="e">
        <f>#REF!</f>
        <v>#REF!</v>
      </c>
      <c r="F1314">
        <v>1770</v>
      </c>
      <c r="K1314" t="e">
        <f>#REF!</f>
        <v>#REF!</v>
      </c>
      <c r="L1314">
        <v>1503</v>
      </c>
    </row>
    <row r="1315" spans="5:12" x14ac:dyDescent="0.2">
      <c r="E1315" t="e">
        <f>#REF!</f>
        <v>#REF!</v>
      </c>
      <c r="F1315">
        <v>1771</v>
      </c>
      <c r="K1315" t="e">
        <f>#REF!</f>
        <v>#REF!</v>
      </c>
      <c r="L1315">
        <v>1504</v>
      </c>
    </row>
    <row r="1316" spans="5:12" x14ac:dyDescent="0.2">
      <c r="E1316" t="e">
        <f>#REF!</f>
        <v>#REF!</v>
      </c>
      <c r="F1316">
        <v>1772</v>
      </c>
      <c r="K1316" t="e">
        <f>#REF!</f>
        <v>#REF!</v>
      </c>
      <c r="L1316">
        <v>1505</v>
      </c>
    </row>
    <row r="1317" spans="5:12" x14ac:dyDescent="0.2">
      <c r="E1317" t="e">
        <f>#REF!</f>
        <v>#REF!</v>
      </c>
      <c r="F1317">
        <v>1773</v>
      </c>
      <c r="K1317" t="e">
        <f>#REF!</f>
        <v>#REF!</v>
      </c>
      <c r="L1317">
        <v>1506</v>
      </c>
    </row>
    <row r="1318" spans="5:12" x14ac:dyDescent="0.2">
      <c r="E1318" t="e">
        <f>#REF!</f>
        <v>#REF!</v>
      </c>
      <c r="F1318">
        <v>1774</v>
      </c>
      <c r="K1318" t="e">
        <f>#REF!</f>
        <v>#REF!</v>
      </c>
      <c r="L1318">
        <v>1507</v>
      </c>
    </row>
    <row r="1319" spans="5:12" x14ac:dyDescent="0.2">
      <c r="E1319" t="e">
        <f>#REF!</f>
        <v>#REF!</v>
      </c>
      <c r="F1319">
        <v>1775</v>
      </c>
      <c r="K1319" t="e">
        <f>#REF!</f>
        <v>#REF!</v>
      </c>
      <c r="L1319">
        <v>1508</v>
      </c>
    </row>
    <row r="1320" spans="5:12" x14ac:dyDescent="0.2">
      <c r="E1320" t="e">
        <f>#REF!</f>
        <v>#REF!</v>
      </c>
      <c r="F1320">
        <v>1776</v>
      </c>
      <c r="K1320" t="e">
        <f>#REF!</f>
        <v>#REF!</v>
      </c>
      <c r="L1320">
        <v>1509</v>
      </c>
    </row>
    <row r="1321" spans="5:12" x14ac:dyDescent="0.2">
      <c r="E1321" t="e">
        <f>#REF!</f>
        <v>#REF!</v>
      </c>
      <c r="F1321">
        <v>1777</v>
      </c>
      <c r="K1321" t="e">
        <f>#REF!</f>
        <v>#REF!</v>
      </c>
      <c r="L1321">
        <v>1510</v>
      </c>
    </row>
    <row r="1322" spans="5:12" x14ac:dyDescent="0.2">
      <c r="E1322" t="e">
        <f>#REF!</f>
        <v>#REF!</v>
      </c>
      <c r="F1322">
        <v>1778</v>
      </c>
      <c r="K1322" t="e">
        <f>#REF!</f>
        <v>#REF!</v>
      </c>
      <c r="L1322">
        <v>1511</v>
      </c>
    </row>
    <row r="1323" spans="5:12" x14ac:dyDescent="0.2">
      <c r="E1323" t="e">
        <f>#REF!</f>
        <v>#REF!</v>
      </c>
      <c r="F1323">
        <v>1779</v>
      </c>
      <c r="K1323" t="e">
        <f>#REF!</f>
        <v>#REF!</v>
      </c>
      <c r="L1323">
        <v>1512</v>
      </c>
    </row>
    <row r="1324" spans="5:12" x14ac:dyDescent="0.2">
      <c r="E1324" t="e">
        <f>#REF!</f>
        <v>#REF!</v>
      </c>
      <c r="F1324">
        <v>1780</v>
      </c>
      <c r="K1324" t="e">
        <f>#REF!</f>
        <v>#REF!</v>
      </c>
      <c r="L1324">
        <v>1513</v>
      </c>
    </row>
    <row r="1325" spans="5:12" x14ac:dyDescent="0.2">
      <c r="E1325" t="e">
        <f>#REF!</f>
        <v>#REF!</v>
      </c>
      <c r="F1325">
        <v>1781</v>
      </c>
      <c r="K1325" t="e">
        <f>#REF!</f>
        <v>#REF!</v>
      </c>
      <c r="L1325">
        <v>1514</v>
      </c>
    </row>
    <row r="1326" spans="5:12" x14ac:dyDescent="0.2">
      <c r="E1326" t="e">
        <f>#REF!</f>
        <v>#REF!</v>
      </c>
      <c r="F1326">
        <v>1782</v>
      </c>
      <c r="K1326" t="e">
        <f>#REF!</f>
        <v>#REF!</v>
      </c>
      <c r="L1326">
        <v>1515</v>
      </c>
    </row>
    <row r="1327" spans="5:12" x14ac:dyDescent="0.2">
      <c r="E1327" t="e">
        <f>#REF!</f>
        <v>#REF!</v>
      </c>
      <c r="F1327">
        <v>1783</v>
      </c>
      <c r="K1327" t="e">
        <f>#REF!</f>
        <v>#REF!</v>
      </c>
      <c r="L1327">
        <v>1516</v>
      </c>
    </row>
    <row r="1328" spans="5:12" x14ac:dyDescent="0.2">
      <c r="E1328" t="e">
        <f>#REF!</f>
        <v>#REF!</v>
      </c>
      <c r="F1328">
        <v>1784</v>
      </c>
      <c r="K1328" t="e">
        <f>#REF!</f>
        <v>#REF!</v>
      </c>
      <c r="L1328">
        <v>1517</v>
      </c>
    </row>
    <row r="1329" spans="5:12" x14ac:dyDescent="0.2">
      <c r="E1329" t="e">
        <f>#REF!</f>
        <v>#REF!</v>
      </c>
      <c r="F1329">
        <v>1785</v>
      </c>
      <c r="K1329" t="e">
        <f>#REF!</f>
        <v>#REF!</v>
      </c>
      <c r="L1329">
        <v>1518</v>
      </c>
    </row>
    <row r="1330" spans="5:12" x14ac:dyDescent="0.2">
      <c r="E1330" t="e">
        <f>#REF!</f>
        <v>#REF!</v>
      </c>
      <c r="F1330">
        <v>1786</v>
      </c>
      <c r="K1330" t="e">
        <f>#REF!</f>
        <v>#REF!</v>
      </c>
      <c r="L1330">
        <v>1519</v>
      </c>
    </row>
    <row r="1331" spans="5:12" x14ac:dyDescent="0.2">
      <c r="E1331" t="e">
        <f>#REF!</f>
        <v>#REF!</v>
      </c>
      <c r="F1331">
        <v>1787</v>
      </c>
      <c r="K1331" t="e">
        <f>#REF!</f>
        <v>#REF!</v>
      </c>
      <c r="L1331">
        <v>1520</v>
      </c>
    </row>
    <row r="1332" spans="5:12" x14ac:dyDescent="0.2">
      <c r="E1332" t="e">
        <f>#REF!</f>
        <v>#REF!</v>
      </c>
      <c r="F1332">
        <v>1788</v>
      </c>
      <c r="K1332" t="e">
        <f>#REF!</f>
        <v>#REF!</v>
      </c>
      <c r="L1332">
        <v>1521</v>
      </c>
    </row>
    <row r="1333" spans="5:12" x14ac:dyDescent="0.2">
      <c r="E1333" t="e">
        <f>#REF!</f>
        <v>#REF!</v>
      </c>
      <c r="F1333">
        <v>1789</v>
      </c>
      <c r="K1333" t="e">
        <f>#REF!</f>
        <v>#REF!</v>
      </c>
      <c r="L1333">
        <v>1522</v>
      </c>
    </row>
    <row r="1334" spans="5:12" x14ac:dyDescent="0.2">
      <c r="E1334" t="e">
        <f>#REF!</f>
        <v>#REF!</v>
      </c>
      <c r="F1334">
        <v>1790</v>
      </c>
      <c r="K1334" t="e">
        <f>#REF!</f>
        <v>#REF!</v>
      </c>
      <c r="L1334">
        <v>1523</v>
      </c>
    </row>
    <row r="1335" spans="5:12" x14ac:dyDescent="0.2">
      <c r="E1335" t="e">
        <f>#REF!</f>
        <v>#REF!</v>
      </c>
      <c r="F1335">
        <v>1791</v>
      </c>
      <c r="K1335" t="e">
        <f>#REF!</f>
        <v>#REF!</v>
      </c>
      <c r="L1335">
        <v>1524</v>
      </c>
    </row>
    <row r="1336" spans="5:12" x14ac:dyDescent="0.2">
      <c r="E1336" t="e">
        <f>#REF!</f>
        <v>#REF!</v>
      </c>
      <c r="F1336">
        <v>1792</v>
      </c>
      <c r="K1336" t="e">
        <f>#REF!</f>
        <v>#REF!</v>
      </c>
      <c r="L1336">
        <v>1525</v>
      </c>
    </row>
    <row r="1337" spans="5:12" x14ac:dyDescent="0.2">
      <c r="E1337" t="e">
        <f>#REF!</f>
        <v>#REF!</v>
      </c>
      <c r="F1337">
        <v>1793</v>
      </c>
      <c r="K1337" t="e">
        <f>#REF!</f>
        <v>#REF!</v>
      </c>
      <c r="L1337">
        <v>1526</v>
      </c>
    </row>
    <row r="1338" spans="5:12" x14ac:dyDescent="0.2">
      <c r="E1338" t="e">
        <f>#REF!</f>
        <v>#REF!</v>
      </c>
      <c r="F1338">
        <v>1794</v>
      </c>
      <c r="K1338" t="e">
        <f>#REF!</f>
        <v>#REF!</v>
      </c>
      <c r="L1338">
        <v>1527</v>
      </c>
    </row>
    <row r="1339" spans="5:12" x14ac:dyDescent="0.2">
      <c r="E1339" t="e">
        <f>#REF!</f>
        <v>#REF!</v>
      </c>
      <c r="F1339">
        <v>1795</v>
      </c>
      <c r="K1339" t="e">
        <f>#REF!</f>
        <v>#REF!</v>
      </c>
      <c r="L1339">
        <v>1528</v>
      </c>
    </row>
    <row r="1340" spans="5:12" x14ac:dyDescent="0.2">
      <c r="E1340" t="e">
        <f>#REF!</f>
        <v>#REF!</v>
      </c>
      <c r="F1340">
        <v>1796</v>
      </c>
      <c r="K1340" t="e">
        <f>#REF!</f>
        <v>#REF!</v>
      </c>
      <c r="L1340">
        <v>1529</v>
      </c>
    </row>
    <row r="1341" spans="5:12" x14ac:dyDescent="0.2">
      <c r="E1341" t="e">
        <f>#REF!</f>
        <v>#REF!</v>
      </c>
      <c r="F1341">
        <v>1797</v>
      </c>
      <c r="K1341" t="e">
        <f>#REF!</f>
        <v>#REF!</v>
      </c>
      <c r="L1341">
        <v>1530</v>
      </c>
    </row>
    <row r="1342" spans="5:12" x14ac:dyDescent="0.2">
      <c r="E1342" t="e">
        <f>#REF!</f>
        <v>#REF!</v>
      </c>
      <c r="F1342">
        <v>1798</v>
      </c>
      <c r="K1342" t="e">
        <f>#REF!</f>
        <v>#REF!</v>
      </c>
      <c r="L1342">
        <v>1531</v>
      </c>
    </row>
    <row r="1343" spans="5:12" x14ac:dyDescent="0.2">
      <c r="E1343" t="e">
        <f>#REF!</f>
        <v>#REF!</v>
      </c>
      <c r="F1343">
        <v>1799</v>
      </c>
      <c r="K1343" t="e">
        <f>#REF!</f>
        <v>#REF!</v>
      </c>
      <c r="L1343">
        <v>1532</v>
      </c>
    </row>
    <row r="1344" spans="5:12" x14ac:dyDescent="0.2">
      <c r="E1344" t="e">
        <f>#REF!</f>
        <v>#REF!</v>
      </c>
      <c r="F1344">
        <v>1800</v>
      </c>
      <c r="K1344" t="e">
        <f>#REF!</f>
        <v>#REF!</v>
      </c>
      <c r="L1344">
        <v>1533</v>
      </c>
    </row>
    <row r="1345" spans="5:12" x14ac:dyDescent="0.2">
      <c r="E1345" t="e">
        <f>#REF!</f>
        <v>#REF!</v>
      </c>
      <c r="F1345">
        <v>1801</v>
      </c>
      <c r="K1345" t="e">
        <f>#REF!</f>
        <v>#REF!</v>
      </c>
      <c r="L1345">
        <v>1534</v>
      </c>
    </row>
    <row r="1346" spans="5:12" x14ac:dyDescent="0.2">
      <c r="E1346" t="e">
        <f>#REF!</f>
        <v>#REF!</v>
      </c>
      <c r="F1346">
        <v>1802</v>
      </c>
      <c r="K1346" t="e">
        <f>#REF!</f>
        <v>#REF!</v>
      </c>
      <c r="L1346">
        <v>1535</v>
      </c>
    </row>
    <row r="1347" spans="5:12" x14ac:dyDescent="0.2">
      <c r="E1347" t="e">
        <f>#REF!</f>
        <v>#REF!</v>
      </c>
      <c r="F1347">
        <v>1803</v>
      </c>
      <c r="K1347" t="e">
        <f>#REF!</f>
        <v>#REF!</v>
      </c>
      <c r="L1347">
        <v>1536</v>
      </c>
    </row>
    <row r="1348" spans="5:12" x14ac:dyDescent="0.2">
      <c r="E1348" t="e">
        <f>#REF!</f>
        <v>#REF!</v>
      </c>
      <c r="F1348">
        <v>1804</v>
      </c>
      <c r="K1348" t="e">
        <f>#REF!</f>
        <v>#REF!</v>
      </c>
      <c r="L1348">
        <v>1537</v>
      </c>
    </row>
    <row r="1349" spans="5:12" x14ac:dyDescent="0.2">
      <c r="E1349" t="e">
        <f>#REF!</f>
        <v>#REF!</v>
      </c>
      <c r="F1349">
        <v>1805</v>
      </c>
      <c r="K1349" t="e">
        <f>#REF!</f>
        <v>#REF!</v>
      </c>
      <c r="L1349">
        <v>1538</v>
      </c>
    </row>
    <row r="1350" spans="5:12" x14ac:dyDescent="0.2">
      <c r="E1350" t="e">
        <f>#REF!</f>
        <v>#REF!</v>
      </c>
      <c r="F1350">
        <v>1806</v>
      </c>
      <c r="K1350" t="e">
        <f>#REF!</f>
        <v>#REF!</v>
      </c>
      <c r="L1350">
        <v>1539</v>
      </c>
    </row>
    <row r="1351" spans="5:12" x14ac:dyDescent="0.2">
      <c r="E1351" t="e">
        <f>#REF!</f>
        <v>#REF!</v>
      </c>
      <c r="F1351">
        <v>1807</v>
      </c>
      <c r="K1351" t="e">
        <f>#REF!</f>
        <v>#REF!</v>
      </c>
      <c r="L1351">
        <v>1540</v>
      </c>
    </row>
    <row r="1352" spans="5:12" x14ac:dyDescent="0.2">
      <c r="E1352" t="e">
        <f>#REF!</f>
        <v>#REF!</v>
      </c>
      <c r="F1352">
        <v>1808</v>
      </c>
      <c r="K1352" t="e">
        <f>#REF!</f>
        <v>#REF!</v>
      </c>
      <c r="L1352">
        <v>1541</v>
      </c>
    </row>
    <row r="1353" spans="5:12" x14ac:dyDescent="0.2">
      <c r="E1353" t="e">
        <f>#REF!</f>
        <v>#REF!</v>
      </c>
      <c r="F1353">
        <v>1809</v>
      </c>
      <c r="K1353" t="e">
        <f>#REF!</f>
        <v>#REF!</v>
      </c>
      <c r="L1353">
        <v>1542</v>
      </c>
    </row>
    <row r="1354" spans="5:12" x14ac:dyDescent="0.2">
      <c r="E1354" t="e">
        <f>#REF!</f>
        <v>#REF!</v>
      </c>
      <c r="F1354">
        <v>1810</v>
      </c>
      <c r="K1354" t="e">
        <f>#REF!</f>
        <v>#REF!</v>
      </c>
      <c r="L1354">
        <v>1543</v>
      </c>
    </row>
    <row r="1355" spans="5:12" x14ac:dyDescent="0.2">
      <c r="E1355" t="e">
        <f>#REF!</f>
        <v>#REF!</v>
      </c>
      <c r="F1355">
        <v>1811</v>
      </c>
      <c r="K1355" t="e">
        <f>#REF!</f>
        <v>#REF!</v>
      </c>
      <c r="L1355">
        <v>1544</v>
      </c>
    </row>
    <row r="1356" spans="5:12" x14ac:dyDescent="0.2">
      <c r="E1356" t="e">
        <f>#REF!</f>
        <v>#REF!</v>
      </c>
      <c r="F1356">
        <v>1812</v>
      </c>
      <c r="K1356" t="e">
        <f>#REF!</f>
        <v>#REF!</v>
      </c>
      <c r="L1356">
        <v>1545</v>
      </c>
    </row>
    <row r="1357" spans="5:12" x14ac:dyDescent="0.2">
      <c r="E1357" t="e">
        <f>#REF!</f>
        <v>#REF!</v>
      </c>
      <c r="F1357">
        <v>1813</v>
      </c>
      <c r="K1357" t="e">
        <f>#REF!</f>
        <v>#REF!</v>
      </c>
      <c r="L1357">
        <v>1546</v>
      </c>
    </row>
    <row r="1358" spans="5:12" x14ac:dyDescent="0.2">
      <c r="E1358" t="e">
        <f>#REF!</f>
        <v>#REF!</v>
      </c>
      <c r="F1358">
        <v>1814</v>
      </c>
      <c r="K1358" t="e">
        <f>#REF!</f>
        <v>#REF!</v>
      </c>
      <c r="L1358">
        <v>1547</v>
      </c>
    </row>
    <row r="1359" spans="5:12" x14ac:dyDescent="0.2">
      <c r="E1359" t="e">
        <f>#REF!</f>
        <v>#REF!</v>
      </c>
      <c r="F1359">
        <v>1815</v>
      </c>
      <c r="K1359" t="e">
        <f>#REF!</f>
        <v>#REF!</v>
      </c>
      <c r="L1359">
        <v>1548</v>
      </c>
    </row>
    <row r="1360" spans="5:12" x14ac:dyDescent="0.2">
      <c r="E1360" t="e">
        <f>#REF!</f>
        <v>#REF!</v>
      </c>
      <c r="F1360">
        <v>1816</v>
      </c>
      <c r="K1360" t="e">
        <f>#REF!</f>
        <v>#REF!</v>
      </c>
      <c r="L1360">
        <v>1549</v>
      </c>
    </row>
    <row r="1361" spans="5:12" x14ac:dyDescent="0.2">
      <c r="E1361" t="e">
        <f>#REF!</f>
        <v>#REF!</v>
      </c>
      <c r="F1361">
        <v>1817</v>
      </c>
      <c r="K1361" t="e">
        <f>#REF!</f>
        <v>#REF!</v>
      </c>
      <c r="L1361">
        <v>1550</v>
      </c>
    </row>
    <row r="1362" spans="5:12" x14ac:dyDescent="0.2">
      <c r="E1362" t="e">
        <f>#REF!</f>
        <v>#REF!</v>
      </c>
      <c r="F1362">
        <v>1818</v>
      </c>
      <c r="K1362" t="e">
        <f>#REF!</f>
        <v>#REF!</v>
      </c>
      <c r="L1362">
        <v>1551</v>
      </c>
    </row>
    <row r="1363" spans="5:12" x14ac:dyDescent="0.2">
      <c r="E1363" t="e">
        <f>#REF!</f>
        <v>#REF!</v>
      </c>
      <c r="F1363">
        <v>1819</v>
      </c>
      <c r="K1363" t="e">
        <f>#REF!</f>
        <v>#REF!</v>
      </c>
      <c r="L1363">
        <v>1552</v>
      </c>
    </row>
    <row r="1364" spans="5:12" x14ac:dyDescent="0.2">
      <c r="E1364" t="e">
        <f>#REF!</f>
        <v>#REF!</v>
      </c>
      <c r="F1364">
        <v>1820</v>
      </c>
      <c r="K1364" t="e">
        <f>#REF!</f>
        <v>#REF!</v>
      </c>
      <c r="L1364">
        <v>1553</v>
      </c>
    </row>
    <row r="1365" spans="5:12" x14ac:dyDescent="0.2">
      <c r="E1365" t="e">
        <f>#REF!</f>
        <v>#REF!</v>
      </c>
      <c r="F1365">
        <v>1821</v>
      </c>
      <c r="K1365" t="e">
        <f>#REF!</f>
        <v>#REF!</v>
      </c>
      <c r="L1365">
        <v>1554</v>
      </c>
    </row>
    <row r="1366" spans="5:12" x14ac:dyDescent="0.2">
      <c r="E1366" t="e">
        <f>#REF!</f>
        <v>#REF!</v>
      </c>
      <c r="F1366">
        <v>1822</v>
      </c>
      <c r="K1366" t="e">
        <f>#REF!</f>
        <v>#REF!</v>
      </c>
      <c r="L1366">
        <v>1555</v>
      </c>
    </row>
    <row r="1367" spans="5:12" x14ac:dyDescent="0.2">
      <c r="E1367" t="e">
        <f>#REF!</f>
        <v>#REF!</v>
      </c>
      <c r="F1367">
        <v>1823</v>
      </c>
      <c r="K1367" t="e">
        <f>#REF!</f>
        <v>#REF!</v>
      </c>
      <c r="L1367">
        <v>1556</v>
      </c>
    </row>
    <row r="1368" spans="5:12" x14ac:dyDescent="0.2">
      <c r="E1368" t="e">
        <f>#REF!</f>
        <v>#REF!</v>
      </c>
      <c r="F1368">
        <v>1824</v>
      </c>
      <c r="K1368" t="e">
        <f>#REF!</f>
        <v>#REF!</v>
      </c>
      <c r="L1368">
        <v>1557</v>
      </c>
    </row>
    <row r="1369" spans="5:12" x14ac:dyDescent="0.2">
      <c r="E1369" t="e">
        <f>#REF!</f>
        <v>#REF!</v>
      </c>
      <c r="F1369">
        <v>1825</v>
      </c>
      <c r="K1369" t="e">
        <f>#REF!</f>
        <v>#REF!</v>
      </c>
      <c r="L1369">
        <v>1558</v>
      </c>
    </row>
    <row r="1370" spans="5:12" x14ac:dyDescent="0.2">
      <c r="E1370" t="e">
        <f>#REF!</f>
        <v>#REF!</v>
      </c>
      <c r="F1370">
        <v>1826</v>
      </c>
      <c r="K1370" t="e">
        <f>#REF!</f>
        <v>#REF!</v>
      </c>
      <c r="L1370">
        <v>1559</v>
      </c>
    </row>
    <row r="1371" spans="5:12" x14ac:dyDescent="0.2">
      <c r="E1371" t="e">
        <f>#REF!</f>
        <v>#REF!</v>
      </c>
      <c r="F1371">
        <v>1827</v>
      </c>
      <c r="K1371" t="e">
        <f>#REF!</f>
        <v>#REF!</v>
      </c>
      <c r="L1371">
        <v>1560</v>
      </c>
    </row>
    <row r="1372" spans="5:12" x14ac:dyDescent="0.2">
      <c r="E1372" t="e">
        <f>#REF!</f>
        <v>#REF!</v>
      </c>
      <c r="F1372">
        <v>1828</v>
      </c>
      <c r="K1372" t="e">
        <f>#REF!</f>
        <v>#REF!</v>
      </c>
      <c r="L1372">
        <v>1561</v>
      </c>
    </row>
    <row r="1373" spans="5:12" x14ac:dyDescent="0.2">
      <c r="E1373" t="e">
        <f>#REF!</f>
        <v>#REF!</v>
      </c>
      <c r="F1373">
        <v>1829</v>
      </c>
      <c r="K1373" t="e">
        <f>#REF!</f>
        <v>#REF!</v>
      </c>
      <c r="L1373">
        <v>1562</v>
      </c>
    </row>
    <row r="1374" spans="5:12" x14ac:dyDescent="0.2">
      <c r="E1374" t="e">
        <f>#REF!</f>
        <v>#REF!</v>
      </c>
      <c r="F1374">
        <v>1830</v>
      </c>
      <c r="K1374" t="e">
        <f>#REF!</f>
        <v>#REF!</v>
      </c>
      <c r="L1374">
        <v>1563</v>
      </c>
    </row>
    <row r="1375" spans="5:12" x14ac:dyDescent="0.2">
      <c r="E1375" t="e">
        <f>#REF!</f>
        <v>#REF!</v>
      </c>
      <c r="F1375">
        <v>1831</v>
      </c>
      <c r="K1375" t="e">
        <f>#REF!</f>
        <v>#REF!</v>
      </c>
      <c r="L1375">
        <v>1564</v>
      </c>
    </row>
    <row r="1376" spans="5:12" x14ac:dyDescent="0.2">
      <c r="E1376" t="e">
        <f>#REF!</f>
        <v>#REF!</v>
      </c>
      <c r="F1376">
        <v>1832</v>
      </c>
      <c r="K1376" t="e">
        <f>#REF!</f>
        <v>#REF!</v>
      </c>
      <c r="L1376">
        <v>1565</v>
      </c>
    </row>
    <row r="1377" spans="5:12" x14ac:dyDescent="0.2">
      <c r="E1377" t="e">
        <f>#REF!</f>
        <v>#REF!</v>
      </c>
      <c r="F1377">
        <v>1833</v>
      </c>
      <c r="K1377" t="e">
        <f>#REF!</f>
        <v>#REF!</v>
      </c>
      <c r="L1377">
        <v>1566</v>
      </c>
    </row>
    <row r="1378" spans="5:12" x14ac:dyDescent="0.2">
      <c r="E1378" t="e">
        <f>#REF!</f>
        <v>#REF!</v>
      </c>
      <c r="F1378">
        <v>1834</v>
      </c>
      <c r="K1378" t="e">
        <f>#REF!</f>
        <v>#REF!</v>
      </c>
      <c r="L1378">
        <v>1567</v>
      </c>
    </row>
    <row r="1379" spans="5:12" x14ac:dyDescent="0.2">
      <c r="E1379" t="e">
        <f>#REF!</f>
        <v>#REF!</v>
      </c>
      <c r="F1379">
        <v>1835</v>
      </c>
      <c r="K1379" t="e">
        <f>#REF!</f>
        <v>#REF!</v>
      </c>
      <c r="L1379">
        <v>1568</v>
      </c>
    </row>
    <row r="1380" spans="5:12" x14ac:dyDescent="0.2">
      <c r="E1380" t="e">
        <f>#REF!</f>
        <v>#REF!</v>
      </c>
      <c r="F1380">
        <v>1836</v>
      </c>
      <c r="K1380" t="e">
        <f>#REF!</f>
        <v>#REF!</v>
      </c>
      <c r="L1380">
        <v>1569</v>
      </c>
    </row>
    <row r="1381" spans="5:12" x14ac:dyDescent="0.2">
      <c r="E1381" t="e">
        <f>#REF!</f>
        <v>#REF!</v>
      </c>
      <c r="F1381">
        <v>1837</v>
      </c>
      <c r="K1381" t="e">
        <f>#REF!</f>
        <v>#REF!</v>
      </c>
      <c r="L1381">
        <v>1570</v>
      </c>
    </row>
    <row r="1382" spans="5:12" x14ac:dyDescent="0.2">
      <c r="E1382" t="e">
        <f>#REF!</f>
        <v>#REF!</v>
      </c>
      <c r="F1382">
        <v>1838</v>
      </c>
      <c r="K1382" t="e">
        <f>#REF!</f>
        <v>#REF!</v>
      </c>
      <c r="L1382">
        <v>1571</v>
      </c>
    </row>
    <row r="1383" spans="5:12" x14ac:dyDescent="0.2">
      <c r="E1383" t="e">
        <f>#REF!</f>
        <v>#REF!</v>
      </c>
      <c r="F1383">
        <v>1839</v>
      </c>
      <c r="K1383" t="e">
        <f>#REF!</f>
        <v>#REF!</v>
      </c>
      <c r="L1383">
        <v>1572</v>
      </c>
    </row>
    <row r="1384" spans="5:12" x14ac:dyDescent="0.2">
      <c r="E1384" t="e">
        <f>#REF!</f>
        <v>#REF!</v>
      </c>
      <c r="F1384">
        <v>1840</v>
      </c>
      <c r="K1384" t="e">
        <f>#REF!</f>
        <v>#REF!</v>
      </c>
      <c r="L1384">
        <v>1573</v>
      </c>
    </row>
    <row r="1385" spans="5:12" x14ac:dyDescent="0.2">
      <c r="E1385" t="e">
        <f>#REF!</f>
        <v>#REF!</v>
      </c>
      <c r="F1385">
        <v>1841</v>
      </c>
      <c r="K1385" t="e">
        <f>#REF!</f>
        <v>#REF!</v>
      </c>
      <c r="L1385">
        <v>1574</v>
      </c>
    </row>
    <row r="1386" spans="5:12" x14ac:dyDescent="0.2">
      <c r="E1386" t="e">
        <f>#REF!</f>
        <v>#REF!</v>
      </c>
      <c r="F1386">
        <v>1842</v>
      </c>
      <c r="K1386" t="e">
        <f>#REF!</f>
        <v>#REF!</v>
      </c>
      <c r="L1386">
        <v>1575</v>
      </c>
    </row>
    <row r="1387" spans="5:12" x14ac:dyDescent="0.2">
      <c r="E1387" t="e">
        <f>#REF!</f>
        <v>#REF!</v>
      </c>
      <c r="F1387">
        <v>1843</v>
      </c>
      <c r="K1387" t="e">
        <f>#REF!</f>
        <v>#REF!</v>
      </c>
      <c r="L1387">
        <v>1576</v>
      </c>
    </row>
    <row r="1388" spans="5:12" x14ac:dyDescent="0.2">
      <c r="E1388" t="e">
        <f>#REF!</f>
        <v>#REF!</v>
      </c>
      <c r="F1388">
        <v>1844</v>
      </c>
      <c r="K1388" t="e">
        <f>#REF!</f>
        <v>#REF!</v>
      </c>
      <c r="L1388">
        <v>1577</v>
      </c>
    </row>
    <row r="1389" spans="5:12" x14ac:dyDescent="0.2">
      <c r="E1389" t="e">
        <f>#REF!</f>
        <v>#REF!</v>
      </c>
      <c r="F1389">
        <v>1845</v>
      </c>
      <c r="K1389" t="e">
        <f>#REF!</f>
        <v>#REF!</v>
      </c>
      <c r="L1389">
        <v>1578</v>
      </c>
    </row>
    <row r="1390" spans="5:12" x14ac:dyDescent="0.2">
      <c r="E1390" t="e">
        <f>#REF!</f>
        <v>#REF!</v>
      </c>
      <c r="F1390">
        <v>1846</v>
      </c>
      <c r="K1390" t="e">
        <f>#REF!</f>
        <v>#REF!</v>
      </c>
      <c r="L1390">
        <v>1579</v>
      </c>
    </row>
    <row r="1391" spans="5:12" x14ac:dyDescent="0.2">
      <c r="E1391" t="e">
        <f>#REF!</f>
        <v>#REF!</v>
      </c>
      <c r="F1391">
        <v>1847</v>
      </c>
      <c r="K1391" t="e">
        <f>#REF!</f>
        <v>#REF!</v>
      </c>
      <c r="L1391">
        <v>1580</v>
      </c>
    </row>
    <row r="1392" spans="5:12" x14ac:dyDescent="0.2">
      <c r="E1392" t="e">
        <f>#REF!</f>
        <v>#REF!</v>
      </c>
      <c r="F1392">
        <v>1848</v>
      </c>
      <c r="K1392" t="e">
        <f>#REF!</f>
        <v>#REF!</v>
      </c>
      <c r="L1392">
        <v>1581</v>
      </c>
    </row>
    <row r="1393" spans="5:12" x14ac:dyDescent="0.2">
      <c r="E1393" t="e">
        <f>#REF!</f>
        <v>#REF!</v>
      </c>
      <c r="F1393">
        <v>1849</v>
      </c>
      <c r="K1393" t="e">
        <f>#REF!</f>
        <v>#REF!</v>
      </c>
      <c r="L1393">
        <v>1582</v>
      </c>
    </row>
    <row r="1394" spans="5:12" x14ac:dyDescent="0.2">
      <c r="E1394" t="e">
        <f>#REF!</f>
        <v>#REF!</v>
      </c>
      <c r="F1394">
        <v>1850</v>
      </c>
      <c r="K1394" t="e">
        <f>#REF!</f>
        <v>#REF!</v>
      </c>
      <c r="L1394">
        <v>1583</v>
      </c>
    </row>
    <row r="1395" spans="5:12" x14ac:dyDescent="0.2">
      <c r="E1395" t="e">
        <f>#REF!</f>
        <v>#REF!</v>
      </c>
      <c r="F1395">
        <v>1851</v>
      </c>
      <c r="K1395" t="e">
        <f>#REF!</f>
        <v>#REF!</v>
      </c>
      <c r="L1395">
        <v>1584</v>
      </c>
    </row>
    <row r="1396" spans="5:12" x14ac:dyDescent="0.2">
      <c r="E1396" t="e">
        <f>#REF!</f>
        <v>#REF!</v>
      </c>
      <c r="F1396">
        <v>1852</v>
      </c>
      <c r="K1396" t="e">
        <f>#REF!</f>
        <v>#REF!</v>
      </c>
      <c r="L1396">
        <v>1585</v>
      </c>
    </row>
    <row r="1397" spans="5:12" x14ac:dyDescent="0.2">
      <c r="E1397" t="e">
        <f>#REF!</f>
        <v>#REF!</v>
      </c>
      <c r="F1397">
        <v>1853</v>
      </c>
      <c r="K1397" t="e">
        <f>#REF!</f>
        <v>#REF!</v>
      </c>
      <c r="L1397">
        <v>1586</v>
      </c>
    </row>
    <row r="1398" spans="5:12" x14ac:dyDescent="0.2">
      <c r="E1398" t="e">
        <f>#REF!</f>
        <v>#REF!</v>
      </c>
      <c r="F1398">
        <v>1854</v>
      </c>
      <c r="K1398" t="e">
        <f>#REF!</f>
        <v>#REF!</v>
      </c>
      <c r="L1398">
        <v>1587</v>
      </c>
    </row>
    <row r="1399" spans="5:12" x14ac:dyDescent="0.2">
      <c r="E1399" t="e">
        <f>#REF!</f>
        <v>#REF!</v>
      </c>
      <c r="F1399">
        <v>1855</v>
      </c>
      <c r="K1399" t="e">
        <f>#REF!</f>
        <v>#REF!</v>
      </c>
      <c r="L1399">
        <v>1588</v>
      </c>
    </row>
    <row r="1400" spans="5:12" x14ac:dyDescent="0.2">
      <c r="E1400" t="e">
        <f>#REF!</f>
        <v>#REF!</v>
      </c>
      <c r="F1400">
        <v>1856</v>
      </c>
      <c r="K1400" t="e">
        <f>#REF!</f>
        <v>#REF!</v>
      </c>
      <c r="L1400">
        <v>1589</v>
      </c>
    </row>
    <row r="1401" spans="5:12" x14ac:dyDescent="0.2">
      <c r="E1401" t="e">
        <f>#REF!</f>
        <v>#REF!</v>
      </c>
      <c r="F1401">
        <v>1857</v>
      </c>
      <c r="K1401" t="e">
        <f>#REF!</f>
        <v>#REF!</v>
      </c>
      <c r="L1401">
        <v>1590</v>
      </c>
    </row>
    <row r="1402" spans="5:12" x14ac:dyDescent="0.2">
      <c r="E1402" t="e">
        <f>#REF!</f>
        <v>#REF!</v>
      </c>
      <c r="F1402">
        <v>1858</v>
      </c>
      <c r="K1402" t="e">
        <f>#REF!</f>
        <v>#REF!</v>
      </c>
      <c r="L1402">
        <v>1591</v>
      </c>
    </row>
    <row r="1403" spans="5:12" x14ac:dyDescent="0.2">
      <c r="E1403" t="e">
        <f>#REF!</f>
        <v>#REF!</v>
      </c>
      <c r="F1403">
        <v>1859</v>
      </c>
      <c r="K1403" t="e">
        <f>#REF!</f>
        <v>#REF!</v>
      </c>
      <c r="L1403">
        <v>1592</v>
      </c>
    </row>
    <row r="1404" spans="5:12" x14ac:dyDescent="0.2">
      <c r="E1404" t="e">
        <f>#REF!</f>
        <v>#REF!</v>
      </c>
      <c r="F1404">
        <v>1860</v>
      </c>
      <c r="K1404" t="e">
        <f>#REF!</f>
        <v>#REF!</v>
      </c>
      <c r="L1404">
        <v>1593</v>
      </c>
    </row>
    <row r="1405" spans="5:12" x14ac:dyDescent="0.2">
      <c r="E1405" t="e">
        <f>#REF!</f>
        <v>#REF!</v>
      </c>
      <c r="F1405">
        <v>1861</v>
      </c>
      <c r="K1405" t="e">
        <f>#REF!</f>
        <v>#REF!</v>
      </c>
      <c r="L1405">
        <v>1594</v>
      </c>
    </row>
    <row r="1406" spans="5:12" x14ac:dyDescent="0.2">
      <c r="E1406" t="e">
        <f>#REF!</f>
        <v>#REF!</v>
      </c>
      <c r="F1406">
        <v>1862</v>
      </c>
      <c r="K1406" t="e">
        <f>#REF!</f>
        <v>#REF!</v>
      </c>
      <c r="L1406">
        <v>1595</v>
      </c>
    </row>
    <row r="1407" spans="5:12" x14ac:dyDescent="0.2">
      <c r="E1407" t="e">
        <f>#REF!</f>
        <v>#REF!</v>
      </c>
      <c r="F1407">
        <v>1863</v>
      </c>
      <c r="K1407" t="e">
        <f>#REF!</f>
        <v>#REF!</v>
      </c>
      <c r="L1407">
        <v>1596</v>
      </c>
    </row>
    <row r="1408" spans="5:12" x14ac:dyDescent="0.2">
      <c r="E1408" t="e">
        <f>#REF!</f>
        <v>#REF!</v>
      </c>
      <c r="F1408">
        <v>1864</v>
      </c>
      <c r="K1408" t="e">
        <f>#REF!</f>
        <v>#REF!</v>
      </c>
      <c r="L1408">
        <v>1597</v>
      </c>
    </row>
    <row r="1409" spans="5:12" x14ac:dyDescent="0.2">
      <c r="E1409" t="e">
        <f>#REF!</f>
        <v>#REF!</v>
      </c>
      <c r="F1409">
        <v>1865</v>
      </c>
      <c r="K1409" t="e">
        <f>#REF!</f>
        <v>#REF!</v>
      </c>
      <c r="L1409">
        <v>1598</v>
      </c>
    </row>
    <row r="1410" spans="5:12" x14ac:dyDescent="0.2">
      <c r="E1410" t="e">
        <f>#REF!</f>
        <v>#REF!</v>
      </c>
      <c r="F1410">
        <v>1866</v>
      </c>
      <c r="K1410" t="e">
        <f>#REF!</f>
        <v>#REF!</v>
      </c>
      <c r="L1410">
        <v>1599</v>
      </c>
    </row>
    <row r="1411" spans="5:12" x14ac:dyDescent="0.2">
      <c r="E1411" t="e">
        <f>#REF!</f>
        <v>#REF!</v>
      </c>
      <c r="F1411">
        <v>1867</v>
      </c>
      <c r="K1411" t="e">
        <f>#REF!</f>
        <v>#REF!</v>
      </c>
      <c r="L1411">
        <v>1600</v>
      </c>
    </row>
    <row r="1412" spans="5:12" x14ac:dyDescent="0.2">
      <c r="E1412" t="e">
        <f>#REF!</f>
        <v>#REF!</v>
      </c>
      <c r="F1412">
        <v>1868</v>
      </c>
      <c r="K1412" t="e">
        <f>#REF!</f>
        <v>#REF!</v>
      </c>
      <c r="L1412">
        <v>1601</v>
      </c>
    </row>
    <row r="1413" spans="5:12" x14ac:dyDescent="0.2">
      <c r="E1413" t="e">
        <f>#REF!</f>
        <v>#REF!</v>
      </c>
      <c r="F1413">
        <v>1869</v>
      </c>
      <c r="K1413" t="e">
        <f>#REF!</f>
        <v>#REF!</v>
      </c>
      <c r="L1413">
        <v>1602</v>
      </c>
    </row>
    <row r="1414" spans="5:12" x14ac:dyDescent="0.2">
      <c r="E1414" t="e">
        <f>#REF!</f>
        <v>#REF!</v>
      </c>
      <c r="F1414">
        <v>1870</v>
      </c>
      <c r="K1414" t="e">
        <f>#REF!</f>
        <v>#REF!</v>
      </c>
      <c r="L1414">
        <v>1603</v>
      </c>
    </row>
    <row r="1415" spans="5:12" x14ac:dyDescent="0.2">
      <c r="E1415" t="e">
        <f>#REF!</f>
        <v>#REF!</v>
      </c>
      <c r="F1415">
        <v>1871</v>
      </c>
      <c r="K1415" t="e">
        <f>#REF!</f>
        <v>#REF!</v>
      </c>
      <c r="L1415">
        <v>1604</v>
      </c>
    </row>
    <row r="1416" spans="5:12" x14ac:dyDescent="0.2">
      <c r="E1416" t="e">
        <f>#REF!</f>
        <v>#REF!</v>
      </c>
      <c r="F1416">
        <v>1872</v>
      </c>
      <c r="K1416" t="e">
        <f>#REF!</f>
        <v>#REF!</v>
      </c>
      <c r="L1416">
        <v>1605</v>
      </c>
    </row>
    <row r="1417" spans="5:12" x14ac:dyDescent="0.2">
      <c r="E1417" t="e">
        <f>#REF!</f>
        <v>#REF!</v>
      </c>
      <c r="F1417">
        <v>1873</v>
      </c>
      <c r="K1417" t="e">
        <f>#REF!</f>
        <v>#REF!</v>
      </c>
      <c r="L1417">
        <v>1606</v>
      </c>
    </row>
    <row r="1418" spans="5:12" x14ac:dyDescent="0.2">
      <c r="E1418" t="e">
        <f>#REF!</f>
        <v>#REF!</v>
      </c>
      <c r="F1418">
        <v>1874</v>
      </c>
      <c r="K1418" t="e">
        <f>#REF!</f>
        <v>#REF!</v>
      </c>
      <c r="L1418">
        <v>1607</v>
      </c>
    </row>
    <row r="1419" spans="5:12" x14ac:dyDescent="0.2">
      <c r="E1419" t="e">
        <f>#REF!</f>
        <v>#REF!</v>
      </c>
      <c r="F1419">
        <v>1875</v>
      </c>
      <c r="K1419" t="e">
        <f>#REF!</f>
        <v>#REF!</v>
      </c>
      <c r="L1419">
        <v>1608</v>
      </c>
    </row>
    <row r="1420" spans="5:12" x14ac:dyDescent="0.2">
      <c r="E1420" t="e">
        <f>#REF!</f>
        <v>#REF!</v>
      </c>
      <c r="F1420">
        <v>1876</v>
      </c>
      <c r="K1420" t="e">
        <f>#REF!</f>
        <v>#REF!</v>
      </c>
      <c r="L1420">
        <v>1609</v>
      </c>
    </row>
    <row r="1421" spans="5:12" x14ac:dyDescent="0.2">
      <c r="E1421" t="e">
        <f>#REF!</f>
        <v>#REF!</v>
      </c>
      <c r="F1421">
        <v>1877</v>
      </c>
      <c r="K1421" t="e">
        <f>#REF!</f>
        <v>#REF!</v>
      </c>
      <c r="L1421">
        <v>1610</v>
      </c>
    </row>
    <row r="1422" spans="5:12" x14ac:dyDescent="0.2">
      <c r="E1422" t="e">
        <f>#REF!</f>
        <v>#REF!</v>
      </c>
      <c r="F1422">
        <v>1878</v>
      </c>
      <c r="K1422" t="e">
        <f>#REF!</f>
        <v>#REF!</v>
      </c>
      <c r="L1422">
        <v>1611</v>
      </c>
    </row>
    <row r="1423" spans="5:12" x14ac:dyDescent="0.2">
      <c r="E1423" t="e">
        <f>#REF!</f>
        <v>#REF!</v>
      </c>
      <c r="F1423">
        <v>1879</v>
      </c>
      <c r="K1423" t="e">
        <f>#REF!</f>
        <v>#REF!</v>
      </c>
      <c r="L1423">
        <v>1612</v>
      </c>
    </row>
    <row r="1424" spans="5:12" x14ac:dyDescent="0.2">
      <c r="E1424" t="e">
        <f>#REF!</f>
        <v>#REF!</v>
      </c>
      <c r="F1424">
        <v>1880</v>
      </c>
      <c r="K1424" t="e">
        <f>#REF!</f>
        <v>#REF!</v>
      </c>
      <c r="L1424">
        <v>1613</v>
      </c>
    </row>
    <row r="1425" spans="5:12" x14ac:dyDescent="0.2">
      <c r="E1425" t="e">
        <f>#REF!</f>
        <v>#REF!</v>
      </c>
      <c r="F1425">
        <v>1881</v>
      </c>
      <c r="K1425" t="e">
        <f>#REF!</f>
        <v>#REF!</v>
      </c>
      <c r="L1425">
        <v>1614</v>
      </c>
    </row>
    <row r="1426" spans="5:12" x14ac:dyDescent="0.2">
      <c r="E1426" t="e">
        <f>#REF!</f>
        <v>#REF!</v>
      </c>
      <c r="F1426">
        <v>1882</v>
      </c>
      <c r="K1426" t="e">
        <f>#REF!</f>
        <v>#REF!</v>
      </c>
      <c r="L1426">
        <v>1615</v>
      </c>
    </row>
    <row r="1427" spans="5:12" x14ac:dyDescent="0.2">
      <c r="E1427" t="e">
        <f>#REF!</f>
        <v>#REF!</v>
      </c>
      <c r="F1427">
        <v>1883</v>
      </c>
      <c r="K1427" t="e">
        <f>#REF!</f>
        <v>#REF!</v>
      </c>
      <c r="L1427">
        <v>1616</v>
      </c>
    </row>
    <row r="1428" spans="5:12" x14ac:dyDescent="0.2">
      <c r="E1428" t="e">
        <f>#REF!</f>
        <v>#REF!</v>
      </c>
      <c r="F1428">
        <v>1884</v>
      </c>
      <c r="K1428" t="e">
        <f>#REF!</f>
        <v>#REF!</v>
      </c>
      <c r="L1428">
        <v>1617</v>
      </c>
    </row>
    <row r="1429" spans="5:12" x14ac:dyDescent="0.2">
      <c r="E1429" t="e">
        <f>#REF!</f>
        <v>#REF!</v>
      </c>
      <c r="F1429">
        <v>1885</v>
      </c>
      <c r="K1429" t="e">
        <f>#REF!</f>
        <v>#REF!</v>
      </c>
      <c r="L1429">
        <v>1618</v>
      </c>
    </row>
    <row r="1430" spans="5:12" x14ac:dyDescent="0.2">
      <c r="E1430" t="e">
        <f>#REF!</f>
        <v>#REF!</v>
      </c>
      <c r="F1430">
        <v>1886</v>
      </c>
      <c r="K1430" t="e">
        <f>#REF!</f>
        <v>#REF!</v>
      </c>
      <c r="L1430">
        <v>1619</v>
      </c>
    </row>
    <row r="1431" spans="5:12" x14ac:dyDescent="0.2">
      <c r="E1431" t="e">
        <f>#REF!</f>
        <v>#REF!</v>
      </c>
      <c r="F1431">
        <v>1887</v>
      </c>
      <c r="K1431" t="e">
        <f>#REF!</f>
        <v>#REF!</v>
      </c>
      <c r="L1431">
        <v>1620</v>
      </c>
    </row>
    <row r="1432" spans="5:12" x14ac:dyDescent="0.2">
      <c r="E1432" t="e">
        <f>#REF!</f>
        <v>#REF!</v>
      </c>
      <c r="F1432">
        <v>1888</v>
      </c>
      <c r="K1432" t="e">
        <f>#REF!</f>
        <v>#REF!</v>
      </c>
      <c r="L1432">
        <v>1621</v>
      </c>
    </row>
    <row r="1433" spans="5:12" x14ac:dyDescent="0.2">
      <c r="E1433" t="e">
        <f>#REF!</f>
        <v>#REF!</v>
      </c>
      <c r="F1433">
        <v>1889</v>
      </c>
      <c r="K1433" t="e">
        <f>#REF!</f>
        <v>#REF!</v>
      </c>
      <c r="L1433">
        <v>1622</v>
      </c>
    </row>
    <row r="1434" spans="5:12" x14ac:dyDescent="0.2">
      <c r="E1434" t="e">
        <f>#REF!</f>
        <v>#REF!</v>
      </c>
      <c r="F1434">
        <v>1890</v>
      </c>
      <c r="K1434" t="e">
        <f>#REF!</f>
        <v>#REF!</v>
      </c>
      <c r="L1434">
        <v>1623</v>
      </c>
    </row>
    <row r="1435" spans="5:12" x14ac:dyDescent="0.2">
      <c r="E1435" t="e">
        <f>#REF!</f>
        <v>#REF!</v>
      </c>
      <c r="F1435">
        <v>1891</v>
      </c>
      <c r="K1435" t="e">
        <f>#REF!</f>
        <v>#REF!</v>
      </c>
      <c r="L1435">
        <v>1624</v>
      </c>
    </row>
    <row r="1436" spans="5:12" x14ac:dyDescent="0.2">
      <c r="E1436" t="e">
        <f>#REF!</f>
        <v>#REF!</v>
      </c>
      <c r="F1436">
        <v>1892</v>
      </c>
      <c r="K1436" t="e">
        <f>#REF!</f>
        <v>#REF!</v>
      </c>
      <c r="L1436">
        <v>1625</v>
      </c>
    </row>
    <row r="1437" spans="5:12" x14ac:dyDescent="0.2">
      <c r="E1437" t="e">
        <f>#REF!</f>
        <v>#REF!</v>
      </c>
      <c r="F1437">
        <v>1893</v>
      </c>
      <c r="K1437" t="e">
        <f>#REF!</f>
        <v>#REF!</v>
      </c>
      <c r="L1437">
        <v>1626</v>
      </c>
    </row>
    <row r="1438" spans="5:12" x14ac:dyDescent="0.2">
      <c r="E1438" t="e">
        <f>#REF!</f>
        <v>#REF!</v>
      </c>
      <c r="F1438">
        <v>1894</v>
      </c>
      <c r="K1438" t="e">
        <f>#REF!</f>
        <v>#REF!</v>
      </c>
      <c r="L1438">
        <v>1627</v>
      </c>
    </row>
    <row r="1439" spans="5:12" x14ac:dyDescent="0.2">
      <c r="E1439" t="e">
        <f>#REF!</f>
        <v>#REF!</v>
      </c>
      <c r="F1439">
        <v>1895</v>
      </c>
      <c r="K1439" t="e">
        <f>#REF!</f>
        <v>#REF!</v>
      </c>
      <c r="L1439">
        <v>1628</v>
      </c>
    </row>
    <row r="1440" spans="5:12" x14ac:dyDescent="0.2">
      <c r="E1440" t="e">
        <f>#REF!</f>
        <v>#REF!</v>
      </c>
      <c r="F1440">
        <v>1896</v>
      </c>
      <c r="K1440" t="e">
        <f>#REF!</f>
        <v>#REF!</v>
      </c>
      <c r="L1440">
        <v>1629</v>
      </c>
    </row>
    <row r="1441" spans="5:12" x14ac:dyDescent="0.2">
      <c r="E1441" t="e">
        <f>#REF!</f>
        <v>#REF!</v>
      </c>
      <c r="F1441">
        <v>1897</v>
      </c>
      <c r="K1441" t="e">
        <f>#REF!</f>
        <v>#REF!</v>
      </c>
      <c r="L1441">
        <v>1630</v>
      </c>
    </row>
    <row r="1442" spans="5:12" x14ac:dyDescent="0.2">
      <c r="E1442" t="e">
        <f>#REF!</f>
        <v>#REF!</v>
      </c>
      <c r="F1442">
        <v>1898</v>
      </c>
      <c r="K1442" t="e">
        <f>#REF!</f>
        <v>#REF!</v>
      </c>
      <c r="L1442">
        <v>1631</v>
      </c>
    </row>
    <row r="1443" spans="5:12" x14ac:dyDescent="0.2">
      <c r="E1443" t="e">
        <f>#REF!</f>
        <v>#REF!</v>
      </c>
      <c r="F1443">
        <v>1899</v>
      </c>
      <c r="K1443" t="e">
        <f>#REF!</f>
        <v>#REF!</v>
      </c>
      <c r="L1443">
        <v>1632</v>
      </c>
    </row>
    <row r="1444" spans="5:12" x14ac:dyDescent="0.2">
      <c r="E1444" t="e">
        <f>#REF!</f>
        <v>#REF!</v>
      </c>
      <c r="F1444">
        <v>1900</v>
      </c>
      <c r="K1444" t="e">
        <f>#REF!</f>
        <v>#REF!</v>
      </c>
      <c r="L1444">
        <v>1633</v>
      </c>
    </row>
    <row r="1445" spans="5:12" x14ac:dyDescent="0.2">
      <c r="E1445" t="e">
        <f>#REF!</f>
        <v>#REF!</v>
      </c>
      <c r="F1445">
        <v>1901</v>
      </c>
      <c r="K1445" t="e">
        <f>#REF!</f>
        <v>#REF!</v>
      </c>
      <c r="L1445">
        <v>1634</v>
      </c>
    </row>
    <row r="1446" spans="5:12" x14ac:dyDescent="0.2">
      <c r="E1446" t="e">
        <f>#REF!</f>
        <v>#REF!</v>
      </c>
      <c r="F1446">
        <v>1902</v>
      </c>
      <c r="K1446" t="e">
        <f>#REF!</f>
        <v>#REF!</v>
      </c>
      <c r="L1446">
        <v>1635</v>
      </c>
    </row>
    <row r="1447" spans="5:12" x14ac:dyDescent="0.2">
      <c r="E1447" t="e">
        <f>#REF!</f>
        <v>#REF!</v>
      </c>
      <c r="F1447">
        <v>1903</v>
      </c>
      <c r="K1447" t="e">
        <f>#REF!</f>
        <v>#REF!</v>
      </c>
      <c r="L1447">
        <v>1636</v>
      </c>
    </row>
    <row r="1448" spans="5:12" x14ac:dyDescent="0.2">
      <c r="E1448" t="e">
        <f>#REF!</f>
        <v>#REF!</v>
      </c>
      <c r="F1448">
        <v>1904</v>
      </c>
      <c r="K1448" t="e">
        <f>#REF!</f>
        <v>#REF!</v>
      </c>
      <c r="L1448">
        <v>1637</v>
      </c>
    </row>
    <row r="1449" spans="5:12" x14ac:dyDescent="0.2">
      <c r="E1449" t="e">
        <f>#REF!</f>
        <v>#REF!</v>
      </c>
      <c r="F1449">
        <v>1905</v>
      </c>
      <c r="K1449" t="e">
        <f>#REF!</f>
        <v>#REF!</v>
      </c>
      <c r="L1449">
        <v>1638</v>
      </c>
    </row>
    <row r="1450" spans="5:12" x14ac:dyDescent="0.2">
      <c r="E1450" t="e">
        <f>#REF!</f>
        <v>#REF!</v>
      </c>
      <c r="F1450">
        <v>1906</v>
      </c>
      <c r="K1450" t="e">
        <f>#REF!</f>
        <v>#REF!</v>
      </c>
      <c r="L1450">
        <v>1639</v>
      </c>
    </row>
    <row r="1451" spans="5:12" x14ac:dyDescent="0.2">
      <c r="E1451" t="e">
        <f>#REF!</f>
        <v>#REF!</v>
      </c>
      <c r="F1451">
        <v>1907</v>
      </c>
      <c r="K1451" t="e">
        <f>#REF!</f>
        <v>#REF!</v>
      </c>
      <c r="L1451">
        <v>1640</v>
      </c>
    </row>
    <row r="1452" spans="5:12" x14ac:dyDescent="0.2">
      <c r="E1452" t="e">
        <f>#REF!</f>
        <v>#REF!</v>
      </c>
      <c r="F1452">
        <v>1908</v>
      </c>
      <c r="K1452" t="e">
        <f>#REF!</f>
        <v>#REF!</v>
      </c>
      <c r="L1452">
        <v>1641</v>
      </c>
    </row>
    <row r="1453" spans="5:12" x14ac:dyDescent="0.2">
      <c r="E1453" t="e">
        <f>#REF!</f>
        <v>#REF!</v>
      </c>
      <c r="F1453">
        <v>1909</v>
      </c>
      <c r="K1453" t="e">
        <f>#REF!</f>
        <v>#REF!</v>
      </c>
      <c r="L1453">
        <v>1642</v>
      </c>
    </row>
    <row r="1454" spans="5:12" x14ac:dyDescent="0.2">
      <c r="E1454" t="e">
        <f>#REF!</f>
        <v>#REF!</v>
      </c>
      <c r="F1454">
        <v>1910</v>
      </c>
      <c r="K1454" t="e">
        <f>#REF!</f>
        <v>#REF!</v>
      </c>
      <c r="L1454">
        <v>1643</v>
      </c>
    </row>
    <row r="1455" spans="5:12" x14ac:dyDescent="0.2">
      <c r="E1455" t="e">
        <f>#REF!</f>
        <v>#REF!</v>
      </c>
      <c r="F1455">
        <v>1911</v>
      </c>
      <c r="K1455" t="e">
        <f>#REF!</f>
        <v>#REF!</v>
      </c>
      <c r="L1455">
        <v>1644</v>
      </c>
    </row>
    <row r="1456" spans="5:12" x14ac:dyDescent="0.2">
      <c r="E1456" t="e">
        <f>#REF!</f>
        <v>#REF!</v>
      </c>
      <c r="F1456">
        <v>1912</v>
      </c>
      <c r="K1456" t="e">
        <f>#REF!</f>
        <v>#REF!</v>
      </c>
      <c r="L1456">
        <v>1645</v>
      </c>
    </row>
    <row r="1457" spans="5:12" x14ac:dyDescent="0.2">
      <c r="E1457" t="e">
        <f>#REF!</f>
        <v>#REF!</v>
      </c>
      <c r="F1457">
        <v>1913</v>
      </c>
      <c r="K1457" t="e">
        <f>#REF!</f>
        <v>#REF!</v>
      </c>
      <c r="L1457">
        <v>1646</v>
      </c>
    </row>
    <row r="1458" spans="5:12" x14ac:dyDescent="0.2">
      <c r="E1458" t="e">
        <f>#REF!</f>
        <v>#REF!</v>
      </c>
      <c r="F1458">
        <v>1914</v>
      </c>
      <c r="K1458" t="e">
        <f>#REF!</f>
        <v>#REF!</v>
      </c>
      <c r="L1458">
        <v>1647</v>
      </c>
    </row>
    <row r="1459" spans="5:12" x14ac:dyDescent="0.2">
      <c r="E1459" t="e">
        <f>#REF!</f>
        <v>#REF!</v>
      </c>
      <c r="F1459">
        <v>1915</v>
      </c>
      <c r="K1459" t="e">
        <f>#REF!</f>
        <v>#REF!</v>
      </c>
      <c r="L1459">
        <v>1648</v>
      </c>
    </row>
    <row r="1460" spans="5:12" x14ac:dyDescent="0.2">
      <c r="E1460" t="e">
        <f>#REF!</f>
        <v>#REF!</v>
      </c>
      <c r="F1460">
        <v>1916</v>
      </c>
      <c r="K1460" t="e">
        <f>#REF!</f>
        <v>#REF!</v>
      </c>
      <c r="L1460">
        <v>1649</v>
      </c>
    </row>
    <row r="1461" spans="5:12" x14ac:dyDescent="0.2">
      <c r="E1461" t="e">
        <f>#REF!</f>
        <v>#REF!</v>
      </c>
      <c r="F1461">
        <v>1917</v>
      </c>
      <c r="K1461" t="e">
        <f>#REF!</f>
        <v>#REF!</v>
      </c>
      <c r="L1461">
        <v>1650</v>
      </c>
    </row>
    <row r="1462" spans="5:12" x14ac:dyDescent="0.2">
      <c r="E1462" t="e">
        <f>#REF!</f>
        <v>#REF!</v>
      </c>
      <c r="F1462">
        <v>1918</v>
      </c>
      <c r="K1462" t="e">
        <f>#REF!</f>
        <v>#REF!</v>
      </c>
      <c r="L1462">
        <v>1651</v>
      </c>
    </row>
    <row r="1463" spans="5:12" x14ac:dyDescent="0.2">
      <c r="E1463" t="e">
        <f>#REF!</f>
        <v>#REF!</v>
      </c>
      <c r="F1463">
        <v>1919</v>
      </c>
      <c r="K1463" t="e">
        <f>#REF!</f>
        <v>#REF!</v>
      </c>
      <c r="L1463">
        <v>1652</v>
      </c>
    </row>
    <row r="1464" spans="5:12" x14ac:dyDescent="0.2">
      <c r="E1464" t="e">
        <f>#REF!</f>
        <v>#REF!</v>
      </c>
      <c r="F1464">
        <v>1920</v>
      </c>
      <c r="K1464" t="e">
        <f>#REF!</f>
        <v>#REF!</v>
      </c>
      <c r="L1464">
        <v>1653</v>
      </c>
    </row>
    <row r="1465" spans="5:12" x14ac:dyDescent="0.2">
      <c r="E1465" t="e">
        <f>#REF!</f>
        <v>#REF!</v>
      </c>
      <c r="F1465">
        <v>1921</v>
      </c>
      <c r="K1465" t="e">
        <f>#REF!</f>
        <v>#REF!</v>
      </c>
      <c r="L1465">
        <v>1654</v>
      </c>
    </row>
    <row r="1466" spans="5:12" x14ac:dyDescent="0.2">
      <c r="E1466" t="e">
        <f>#REF!</f>
        <v>#REF!</v>
      </c>
      <c r="F1466">
        <v>1922</v>
      </c>
      <c r="K1466" t="e">
        <f>#REF!</f>
        <v>#REF!</v>
      </c>
      <c r="L1466">
        <v>1655</v>
      </c>
    </row>
    <row r="1467" spans="5:12" x14ac:dyDescent="0.2">
      <c r="E1467" t="e">
        <f>#REF!</f>
        <v>#REF!</v>
      </c>
      <c r="F1467">
        <v>1923</v>
      </c>
      <c r="K1467" t="e">
        <f>#REF!</f>
        <v>#REF!</v>
      </c>
      <c r="L1467">
        <v>1656</v>
      </c>
    </row>
    <row r="1468" spans="5:12" x14ac:dyDescent="0.2">
      <c r="E1468" t="e">
        <f>#REF!</f>
        <v>#REF!</v>
      </c>
      <c r="F1468">
        <v>1924</v>
      </c>
      <c r="K1468" t="e">
        <f>#REF!</f>
        <v>#REF!</v>
      </c>
      <c r="L1468">
        <v>1657</v>
      </c>
    </row>
    <row r="1469" spans="5:12" x14ac:dyDescent="0.2">
      <c r="E1469" t="e">
        <f>#REF!</f>
        <v>#REF!</v>
      </c>
      <c r="F1469">
        <v>1925</v>
      </c>
      <c r="K1469" t="e">
        <f>#REF!</f>
        <v>#REF!</v>
      </c>
      <c r="L1469">
        <v>1658</v>
      </c>
    </row>
    <row r="1470" spans="5:12" x14ac:dyDescent="0.2">
      <c r="E1470" t="e">
        <f>#REF!</f>
        <v>#REF!</v>
      </c>
      <c r="F1470">
        <v>1926</v>
      </c>
      <c r="K1470" t="e">
        <f>#REF!</f>
        <v>#REF!</v>
      </c>
      <c r="L1470">
        <v>1659</v>
      </c>
    </row>
    <row r="1471" spans="5:12" x14ac:dyDescent="0.2">
      <c r="E1471" t="e">
        <f>#REF!</f>
        <v>#REF!</v>
      </c>
      <c r="F1471">
        <v>1927</v>
      </c>
      <c r="K1471" t="e">
        <f>#REF!</f>
        <v>#REF!</v>
      </c>
      <c r="L1471">
        <v>1660</v>
      </c>
    </row>
    <row r="1472" spans="5:12" x14ac:dyDescent="0.2">
      <c r="E1472" t="e">
        <f>#REF!</f>
        <v>#REF!</v>
      </c>
      <c r="F1472">
        <v>1928</v>
      </c>
      <c r="K1472" t="e">
        <f>#REF!</f>
        <v>#REF!</v>
      </c>
      <c r="L1472">
        <v>1661</v>
      </c>
    </row>
    <row r="1473" spans="5:12" x14ac:dyDescent="0.2">
      <c r="E1473" t="e">
        <f>#REF!</f>
        <v>#REF!</v>
      </c>
      <c r="F1473">
        <v>1929</v>
      </c>
      <c r="K1473" t="e">
        <f>#REF!</f>
        <v>#REF!</v>
      </c>
      <c r="L1473">
        <v>1662</v>
      </c>
    </row>
    <row r="1474" spans="5:12" x14ac:dyDescent="0.2">
      <c r="E1474" t="e">
        <f>#REF!</f>
        <v>#REF!</v>
      </c>
      <c r="F1474">
        <v>1930</v>
      </c>
      <c r="K1474" t="e">
        <f>#REF!</f>
        <v>#REF!</v>
      </c>
      <c r="L1474">
        <v>1663</v>
      </c>
    </row>
    <row r="1475" spans="5:12" x14ac:dyDescent="0.2">
      <c r="E1475" t="e">
        <f>#REF!</f>
        <v>#REF!</v>
      </c>
      <c r="F1475">
        <v>1931</v>
      </c>
      <c r="K1475" t="e">
        <f>#REF!</f>
        <v>#REF!</v>
      </c>
      <c r="L1475">
        <v>1664</v>
      </c>
    </row>
    <row r="1476" spans="5:12" x14ac:dyDescent="0.2">
      <c r="E1476" t="e">
        <f>#REF!</f>
        <v>#REF!</v>
      </c>
      <c r="F1476">
        <v>1932</v>
      </c>
      <c r="K1476" t="e">
        <f>#REF!</f>
        <v>#REF!</v>
      </c>
      <c r="L1476">
        <v>1665</v>
      </c>
    </row>
    <row r="1477" spans="5:12" x14ac:dyDescent="0.2">
      <c r="E1477" t="e">
        <f>#REF!</f>
        <v>#REF!</v>
      </c>
      <c r="F1477">
        <v>1933</v>
      </c>
      <c r="K1477" t="e">
        <f>#REF!</f>
        <v>#REF!</v>
      </c>
      <c r="L1477">
        <v>1666</v>
      </c>
    </row>
    <row r="1478" spans="5:12" x14ac:dyDescent="0.2">
      <c r="E1478" t="e">
        <f>#REF!</f>
        <v>#REF!</v>
      </c>
      <c r="F1478">
        <v>1934</v>
      </c>
      <c r="K1478" t="e">
        <f>#REF!</f>
        <v>#REF!</v>
      </c>
      <c r="L1478">
        <v>1667</v>
      </c>
    </row>
    <row r="1479" spans="5:12" x14ac:dyDescent="0.2">
      <c r="E1479" t="e">
        <f>#REF!</f>
        <v>#REF!</v>
      </c>
      <c r="F1479">
        <v>1935</v>
      </c>
      <c r="K1479" t="e">
        <f>#REF!</f>
        <v>#REF!</v>
      </c>
      <c r="L1479">
        <v>1668</v>
      </c>
    </row>
    <row r="1480" spans="5:12" x14ac:dyDescent="0.2">
      <c r="E1480" t="e">
        <f>#REF!</f>
        <v>#REF!</v>
      </c>
      <c r="F1480">
        <v>1936</v>
      </c>
      <c r="K1480" t="e">
        <f>#REF!</f>
        <v>#REF!</v>
      </c>
      <c r="L1480">
        <v>1669</v>
      </c>
    </row>
    <row r="1481" spans="5:12" x14ac:dyDescent="0.2">
      <c r="E1481" t="e">
        <f>#REF!</f>
        <v>#REF!</v>
      </c>
      <c r="F1481">
        <v>1937</v>
      </c>
      <c r="K1481" t="e">
        <f>#REF!</f>
        <v>#REF!</v>
      </c>
      <c r="L1481">
        <v>1670</v>
      </c>
    </row>
    <row r="1482" spans="5:12" x14ac:dyDescent="0.2">
      <c r="E1482" t="e">
        <f>#REF!</f>
        <v>#REF!</v>
      </c>
      <c r="F1482">
        <v>1938</v>
      </c>
      <c r="K1482" t="e">
        <f>#REF!</f>
        <v>#REF!</v>
      </c>
      <c r="L1482">
        <v>1671</v>
      </c>
    </row>
    <row r="1483" spans="5:12" x14ac:dyDescent="0.2">
      <c r="E1483" t="e">
        <f>#REF!</f>
        <v>#REF!</v>
      </c>
      <c r="F1483">
        <v>1939</v>
      </c>
      <c r="K1483" t="e">
        <f>#REF!</f>
        <v>#REF!</v>
      </c>
      <c r="L1483">
        <v>1672</v>
      </c>
    </row>
    <row r="1484" spans="5:12" x14ac:dyDescent="0.2">
      <c r="E1484" t="e">
        <f>#REF!</f>
        <v>#REF!</v>
      </c>
      <c r="F1484">
        <v>1940</v>
      </c>
      <c r="K1484" t="e">
        <f>#REF!</f>
        <v>#REF!</v>
      </c>
      <c r="L1484">
        <v>1673</v>
      </c>
    </row>
    <row r="1485" spans="5:12" x14ac:dyDescent="0.2">
      <c r="E1485" t="e">
        <f>#REF!</f>
        <v>#REF!</v>
      </c>
      <c r="F1485">
        <v>1941</v>
      </c>
      <c r="K1485" t="e">
        <f>#REF!</f>
        <v>#REF!</v>
      </c>
      <c r="L1485">
        <v>1674</v>
      </c>
    </row>
    <row r="1486" spans="5:12" x14ac:dyDescent="0.2">
      <c r="E1486" t="e">
        <f>#REF!</f>
        <v>#REF!</v>
      </c>
      <c r="F1486">
        <v>1942</v>
      </c>
      <c r="K1486" t="e">
        <f>#REF!</f>
        <v>#REF!</v>
      </c>
      <c r="L1486">
        <v>1675</v>
      </c>
    </row>
    <row r="1487" spans="5:12" x14ac:dyDescent="0.2">
      <c r="E1487" t="e">
        <f>#REF!</f>
        <v>#REF!</v>
      </c>
      <c r="F1487">
        <v>1943</v>
      </c>
      <c r="K1487" t="e">
        <f>#REF!</f>
        <v>#REF!</v>
      </c>
      <c r="L1487">
        <v>1676</v>
      </c>
    </row>
    <row r="1488" spans="5:12" x14ac:dyDescent="0.2">
      <c r="E1488" t="e">
        <f>#REF!</f>
        <v>#REF!</v>
      </c>
      <c r="F1488">
        <v>1944</v>
      </c>
      <c r="K1488" t="e">
        <f>#REF!</f>
        <v>#REF!</v>
      </c>
      <c r="L1488">
        <v>1677</v>
      </c>
    </row>
    <row r="1489" spans="5:12" x14ac:dyDescent="0.2">
      <c r="E1489" t="e">
        <f>#REF!</f>
        <v>#REF!</v>
      </c>
      <c r="F1489">
        <v>1945</v>
      </c>
      <c r="K1489" t="e">
        <f>#REF!</f>
        <v>#REF!</v>
      </c>
      <c r="L1489">
        <v>1678</v>
      </c>
    </row>
    <row r="1490" spans="5:12" x14ac:dyDescent="0.2">
      <c r="E1490" t="e">
        <f>#REF!</f>
        <v>#REF!</v>
      </c>
      <c r="F1490">
        <v>1946</v>
      </c>
      <c r="K1490" t="e">
        <f>#REF!</f>
        <v>#REF!</v>
      </c>
      <c r="L1490">
        <v>1679</v>
      </c>
    </row>
    <row r="1491" spans="5:12" x14ac:dyDescent="0.2">
      <c r="E1491" t="e">
        <f>#REF!</f>
        <v>#REF!</v>
      </c>
      <c r="F1491">
        <v>1947</v>
      </c>
      <c r="K1491" t="e">
        <f>#REF!</f>
        <v>#REF!</v>
      </c>
      <c r="L1491">
        <v>1680</v>
      </c>
    </row>
    <row r="1492" spans="5:12" x14ac:dyDescent="0.2">
      <c r="E1492" t="e">
        <f>#REF!</f>
        <v>#REF!</v>
      </c>
      <c r="F1492">
        <v>1948</v>
      </c>
      <c r="K1492" t="e">
        <f>#REF!</f>
        <v>#REF!</v>
      </c>
      <c r="L1492">
        <v>1681</v>
      </c>
    </row>
    <row r="1493" spans="5:12" x14ac:dyDescent="0.2">
      <c r="E1493" t="e">
        <f>#REF!</f>
        <v>#REF!</v>
      </c>
      <c r="F1493">
        <v>1949</v>
      </c>
      <c r="K1493" t="e">
        <f>#REF!</f>
        <v>#REF!</v>
      </c>
      <c r="L1493">
        <v>1682</v>
      </c>
    </row>
    <row r="1494" spans="5:12" x14ac:dyDescent="0.2">
      <c r="E1494" t="e">
        <f>#REF!</f>
        <v>#REF!</v>
      </c>
      <c r="F1494">
        <v>1950</v>
      </c>
      <c r="K1494" t="e">
        <f>#REF!</f>
        <v>#REF!</v>
      </c>
      <c r="L1494">
        <v>1683</v>
      </c>
    </row>
    <row r="1495" spans="5:12" x14ac:dyDescent="0.2">
      <c r="E1495" t="e">
        <f>#REF!</f>
        <v>#REF!</v>
      </c>
      <c r="F1495">
        <v>1951</v>
      </c>
      <c r="K1495" t="e">
        <f>#REF!</f>
        <v>#REF!</v>
      </c>
      <c r="L1495">
        <v>1684</v>
      </c>
    </row>
    <row r="1496" spans="5:12" x14ac:dyDescent="0.2">
      <c r="E1496" t="e">
        <f>#REF!</f>
        <v>#REF!</v>
      </c>
      <c r="F1496">
        <v>1952</v>
      </c>
      <c r="K1496" t="e">
        <f>#REF!</f>
        <v>#REF!</v>
      </c>
      <c r="L1496">
        <v>1685</v>
      </c>
    </row>
    <row r="1497" spans="5:12" x14ac:dyDescent="0.2">
      <c r="E1497" t="e">
        <f>#REF!</f>
        <v>#REF!</v>
      </c>
      <c r="F1497">
        <v>1953</v>
      </c>
      <c r="K1497" t="e">
        <f>#REF!</f>
        <v>#REF!</v>
      </c>
      <c r="L1497">
        <v>1686</v>
      </c>
    </row>
    <row r="1498" spans="5:12" x14ac:dyDescent="0.2">
      <c r="E1498" t="e">
        <f>#REF!</f>
        <v>#REF!</v>
      </c>
      <c r="F1498">
        <v>1954</v>
      </c>
      <c r="K1498" t="e">
        <f>#REF!</f>
        <v>#REF!</v>
      </c>
      <c r="L1498">
        <v>1687</v>
      </c>
    </row>
    <row r="1499" spans="5:12" x14ac:dyDescent="0.2">
      <c r="E1499" t="e">
        <f>#REF!</f>
        <v>#REF!</v>
      </c>
      <c r="F1499">
        <v>1955</v>
      </c>
      <c r="K1499" t="e">
        <f>#REF!</f>
        <v>#REF!</v>
      </c>
      <c r="L1499">
        <v>1688</v>
      </c>
    </row>
    <row r="1500" spans="5:12" x14ac:dyDescent="0.2">
      <c r="E1500" t="e">
        <f>#REF!</f>
        <v>#REF!</v>
      </c>
      <c r="F1500">
        <v>1956</v>
      </c>
      <c r="K1500" t="e">
        <f>#REF!</f>
        <v>#REF!</v>
      </c>
      <c r="L1500">
        <v>1689</v>
      </c>
    </row>
    <row r="1501" spans="5:12" x14ac:dyDescent="0.2">
      <c r="E1501" t="e">
        <f>#REF!</f>
        <v>#REF!</v>
      </c>
      <c r="F1501">
        <v>1957</v>
      </c>
      <c r="K1501" t="e">
        <f>#REF!</f>
        <v>#REF!</v>
      </c>
      <c r="L1501">
        <v>1690</v>
      </c>
    </row>
    <row r="1502" spans="5:12" x14ac:dyDescent="0.2">
      <c r="E1502" t="e">
        <f>#REF!</f>
        <v>#REF!</v>
      </c>
      <c r="F1502">
        <v>1958</v>
      </c>
      <c r="K1502" t="e">
        <f>#REF!</f>
        <v>#REF!</v>
      </c>
      <c r="L1502">
        <v>1691</v>
      </c>
    </row>
    <row r="1503" spans="5:12" x14ac:dyDescent="0.2">
      <c r="E1503" t="e">
        <f>#REF!</f>
        <v>#REF!</v>
      </c>
      <c r="F1503">
        <v>1959</v>
      </c>
      <c r="K1503" t="e">
        <f>#REF!</f>
        <v>#REF!</v>
      </c>
      <c r="L1503">
        <v>1692</v>
      </c>
    </row>
    <row r="1504" spans="5:12" x14ac:dyDescent="0.2">
      <c r="E1504" t="e">
        <f>#REF!</f>
        <v>#REF!</v>
      </c>
      <c r="F1504">
        <v>1960</v>
      </c>
      <c r="K1504" t="e">
        <f>#REF!</f>
        <v>#REF!</v>
      </c>
      <c r="L1504">
        <v>1693</v>
      </c>
    </row>
    <row r="1505" spans="5:12" x14ac:dyDescent="0.2">
      <c r="E1505" t="e">
        <f>#REF!</f>
        <v>#REF!</v>
      </c>
      <c r="F1505">
        <v>1961</v>
      </c>
      <c r="K1505" t="e">
        <f>#REF!</f>
        <v>#REF!</v>
      </c>
      <c r="L1505">
        <v>1694</v>
      </c>
    </row>
    <row r="1506" spans="5:12" x14ac:dyDescent="0.2">
      <c r="E1506" t="e">
        <f>#REF!</f>
        <v>#REF!</v>
      </c>
      <c r="F1506">
        <v>1962</v>
      </c>
      <c r="K1506" t="e">
        <f>#REF!</f>
        <v>#REF!</v>
      </c>
      <c r="L1506">
        <v>1695</v>
      </c>
    </row>
    <row r="1507" spans="5:12" x14ac:dyDescent="0.2">
      <c r="E1507" t="e">
        <f>#REF!</f>
        <v>#REF!</v>
      </c>
      <c r="F1507">
        <v>1963</v>
      </c>
      <c r="K1507" t="e">
        <f>#REF!</f>
        <v>#REF!</v>
      </c>
      <c r="L1507">
        <v>1696</v>
      </c>
    </row>
    <row r="1508" spans="5:12" x14ac:dyDescent="0.2">
      <c r="E1508" t="e">
        <f>#REF!</f>
        <v>#REF!</v>
      </c>
      <c r="F1508">
        <v>1964</v>
      </c>
      <c r="K1508" t="e">
        <f>#REF!</f>
        <v>#REF!</v>
      </c>
      <c r="L1508">
        <v>1697</v>
      </c>
    </row>
    <row r="1509" spans="5:12" x14ac:dyDescent="0.2">
      <c r="E1509" t="e">
        <f>#REF!</f>
        <v>#REF!</v>
      </c>
      <c r="F1509">
        <v>1965</v>
      </c>
      <c r="K1509" t="e">
        <f>#REF!</f>
        <v>#REF!</v>
      </c>
      <c r="L1509">
        <v>1698</v>
      </c>
    </row>
    <row r="1510" spans="5:12" x14ac:dyDescent="0.2">
      <c r="E1510" t="e">
        <f>#REF!</f>
        <v>#REF!</v>
      </c>
      <c r="F1510">
        <v>1966</v>
      </c>
      <c r="K1510" t="e">
        <f>#REF!</f>
        <v>#REF!</v>
      </c>
      <c r="L1510">
        <v>1699</v>
      </c>
    </row>
    <row r="1511" spans="5:12" x14ac:dyDescent="0.2">
      <c r="E1511" t="e">
        <f>#REF!</f>
        <v>#REF!</v>
      </c>
      <c r="F1511">
        <v>1967</v>
      </c>
      <c r="K1511" t="e">
        <f>#REF!</f>
        <v>#REF!</v>
      </c>
      <c r="L1511">
        <v>1700</v>
      </c>
    </row>
    <row r="1512" spans="5:12" x14ac:dyDescent="0.2">
      <c r="E1512" t="e">
        <f>#REF!</f>
        <v>#REF!</v>
      </c>
      <c r="F1512">
        <v>1968</v>
      </c>
      <c r="K1512" t="e">
        <f>#REF!</f>
        <v>#REF!</v>
      </c>
      <c r="L1512">
        <v>1701</v>
      </c>
    </row>
    <row r="1513" spans="5:12" x14ac:dyDescent="0.2">
      <c r="E1513" t="e">
        <f>#REF!</f>
        <v>#REF!</v>
      </c>
      <c r="F1513">
        <v>1969</v>
      </c>
      <c r="K1513" t="e">
        <f>#REF!</f>
        <v>#REF!</v>
      </c>
      <c r="L1513">
        <v>1702</v>
      </c>
    </row>
    <row r="1514" spans="5:12" x14ac:dyDescent="0.2">
      <c r="E1514" t="e">
        <f>#REF!</f>
        <v>#REF!</v>
      </c>
      <c r="F1514">
        <v>1970</v>
      </c>
      <c r="K1514" t="e">
        <f>#REF!</f>
        <v>#REF!</v>
      </c>
      <c r="L1514">
        <v>1703</v>
      </c>
    </row>
    <row r="1515" spans="5:12" x14ac:dyDescent="0.2">
      <c r="E1515" t="e">
        <f>#REF!</f>
        <v>#REF!</v>
      </c>
      <c r="F1515">
        <v>1971</v>
      </c>
      <c r="K1515" t="e">
        <f>#REF!</f>
        <v>#REF!</v>
      </c>
      <c r="L1515">
        <v>1704</v>
      </c>
    </row>
    <row r="1516" spans="5:12" x14ac:dyDescent="0.2">
      <c r="E1516" t="e">
        <f>#REF!</f>
        <v>#REF!</v>
      </c>
      <c r="F1516">
        <v>1972</v>
      </c>
      <c r="K1516" t="e">
        <f>#REF!</f>
        <v>#REF!</v>
      </c>
      <c r="L1516">
        <v>1705</v>
      </c>
    </row>
    <row r="1517" spans="5:12" x14ac:dyDescent="0.2">
      <c r="E1517" t="e">
        <f>#REF!</f>
        <v>#REF!</v>
      </c>
      <c r="F1517">
        <v>1973</v>
      </c>
      <c r="K1517" t="e">
        <f>#REF!</f>
        <v>#REF!</v>
      </c>
      <c r="L1517">
        <v>1706</v>
      </c>
    </row>
    <row r="1518" spans="5:12" x14ac:dyDescent="0.2">
      <c r="E1518" t="e">
        <f>#REF!</f>
        <v>#REF!</v>
      </c>
      <c r="F1518">
        <v>1974</v>
      </c>
      <c r="K1518" t="e">
        <f>#REF!</f>
        <v>#REF!</v>
      </c>
      <c r="L1518">
        <v>1707</v>
      </c>
    </row>
    <row r="1519" spans="5:12" x14ac:dyDescent="0.2">
      <c r="E1519" t="e">
        <f>#REF!</f>
        <v>#REF!</v>
      </c>
      <c r="F1519">
        <v>1975</v>
      </c>
      <c r="K1519" t="e">
        <f>#REF!</f>
        <v>#REF!</v>
      </c>
      <c r="L1519">
        <v>1708</v>
      </c>
    </row>
    <row r="1520" spans="5:12" x14ac:dyDescent="0.2">
      <c r="E1520" t="e">
        <f>#REF!</f>
        <v>#REF!</v>
      </c>
      <c r="F1520">
        <v>1976</v>
      </c>
      <c r="K1520" t="e">
        <f>#REF!</f>
        <v>#REF!</v>
      </c>
      <c r="L1520">
        <v>1709</v>
      </c>
    </row>
    <row r="1521" spans="5:12" x14ac:dyDescent="0.2">
      <c r="E1521" t="e">
        <f>#REF!</f>
        <v>#REF!</v>
      </c>
      <c r="F1521">
        <v>1977</v>
      </c>
      <c r="K1521" t="e">
        <f>#REF!</f>
        <v>#REF!</v>
      </c>
      <c r="L1521">
        <v>1710</v>
      </c>
    </row>
    <row r="1522" spans="5:12" x14ac:dyDescent="0.2">
      <c r="E1522" t="e">
        <f>#REF!</f>
        <v>#REF!</v>
      </c>
      <c r="F1522">
        <v>1978</v>
      </c>
      <c r="K1522" t="e">
        <f>#REF!</f>
        <v>#REF!</v>
      </c>
      <c r="L1522">
        <v>1711</v>
      </c>
    </row>
    <row r="1523" spans="5:12" x14ac:dyDescent="0.2">
      <c r="E1523" t="e">
        <f>#REF!</f>
        <v>#REF!</v>
      </c>
      <c r="F1523">
        <v>1979</v>
      </c>
      <c r="K1523" t="e">
        <f>#REF!</f>
        <v>#REF!</v>
      </c>
      <c r="L1523">
        <v>1712</v>
      </c>
    </row>
    <row r="1524" spans="5:12" x14ac:dyDescent="0.2">
      <c r="E1524" t="e">
        <f>#REF!</f>
        <v>#REF!</v>
      </c>
      <c r="F1524">
        <v>1980</v>
      </c>
      <c r="K1524" t="e">
        <f>#REF!</f>
        <v>#REF!</v>
      </c>
      <c r="L1524">
        <v>1713</v>
      </c>
    </row>
    <row r="1525" spans="5:12" x14ac:dyDescent="0.2">
      <c r="E1525" t="e">
        <f>#REF!</f>
        <v>#REF!</v>
      </c>
      <c r="F1525">
        <v>1981</v>
      </c>
      <c r="K1525" t="e">
        <f>#REF!</f>
        <v>#REF!</v>
      </c>
      <c r="L1525">
        <v>1714</v>
      </c>
    </row>
    <row r="1526" spans="5:12" x14ac:dyDescent="0.2">
      <c r="E1526" t="e">
        <f>#REF!</f>
        <v>#REF!</v>
      </c>
      <c r="F1526">
        <v>1982</v>
      </c>
      <c r="K1526" t="e">
        <f>#REF!</f>
        <v>#REF!</v>
      </c>
      <c r="L1526">
        <v>1715</v>
      </c>
    </row>
    <row r="1527" spans="5:12" x14ac:dyDescent="0.2">
      <c r="E1527" t="e">
        <f>#REF!</f>
        <v>#REF!</v>
      </c>
      <c r="F1527">
        <v>1983</v>
      </c>
      <c r="K1527" t="e">
        <f>#REF!</f>
        <v>#REF!</v>
      </c>
      <c r="L1527">
        <v>1716</v>
      </c>
    </row>
    <row r="1528" spans="5:12" x14ac:dyDescent="0.2">
      <c r="E1528" t="e">
        <f>#REF!</f>
        <v>#REF!</v>
      </c>
      <c r="F1528">
        <v>1984</v>
      </c>
      <c r="K1528" t="e">
        <f>#REF!</f>
        <v>#REF!</v>
      </c>
      <c r="L1528">
        <v>1717</v>
      </c>
    </row>
    <row r="1529" spans="5:12" x14ac:dyDescent="0.2">
      <c r="E1529" t="e">
        <f>#REF!</f>
        <v>#REF!</v>
      </c>
      <c r="F1529">
        <v>1985</v>
      </c>
      <c r="K1529" t="e">
        <f>#REF!</f>
        <v>#REF!</v>
      </c>
      <c r="L1529">
        <v>1718</v>
      </c>
    </row>
    <row r="1530" spans="5:12" x14ac:dyDescent="0.2">
      <c r="E1530" t="e">
        <f>#REF!</f>
        <v>#REF!</v>
      </c>
      <c r="F1530">
        <v>1986</v>
      </c>
      <c r="K1530" t="e">
        <f>#REF!</f>
        <v>#REF!</v>
      </c>
      <c r="L1530">
        <v>1719</v>
      </c>
    </row>
    <row r="1531" spans="5:12" x14ac:dyDescent="0.2">
      <c r="E1531" t="e">
        <f>#REF!</f>
        <v>#REF!</v>
      </c>
      <c r="F1531">
        <v>1987</v>
      </c>
      <c r="K1531" t="e">
        <f>#REF!</f>
        <v>#REF!</v>
      </c>
      <c r="L1531">
        <v>1720</v>
      </c>
    </row>
    <row r="1532" spans="5:12" x14ac:dyDescent="0.2">
      <c r="E1532" t="e">
        <f>#REF!</f>
        <v>#REF!</v>
      </c>
      <c r="F1532">
        <v>1988</v>
      </c>
      <c r="K1532" t="e">
        <f>#REF!</f>
        <v>#REF!</v>
      </c>
      <c r="L1532">
        <v>1721</v>
      </c>
    </row>
    <row r="1533" spans="5:12" x14ac:dyDescent="0.2">
      <c r="E1533" t="e">
        <f>#REF!</f>
        <v>#REF!</v>
      </c>
      <c r="F1533">
        <v>1989</v>
      </c>
      <c r="K1533" t="e">
        <f>#REF!</f>
        <v>#REF!</v>
      </c>
      <c r="L1533">
        <v>1722</v>
      </c>
    </row>
    <row r="1534" spans="5:12" x14ac:dyDescent="0.2">
      <c r="E1534" t="e">
        <f>#REF!</f>
        <v>#REF!</v>
      </c>
      <c r="F1534">
        <v>1990</v>
      </c>
      <c r="K1534" t="e">
        <f>#REF!</f>
        <v>#REF!</v>
      </c>
      <c r="L1534">
        <v>1723</v>
      </c>
    </row>
    <row r="1535" spans="5:12" x14ac:dyDescent="0.2">
      <c r="E1535" t="e">
        <f>#REF!</f>
        <v>#REF!</v>
      </c>
      <c r="F1535">
        <v>1991</v>
      </c>
      <c r="K1535" t="e">
        <f>#REF!</f>
        <v>#REF!</v>
      </c>
      <c r="L1535">
        <v>1724</v>
      </c>
    </row>
    <row r="1536" spans="5:12" x14ac:dyDescent="0.2">
      <c r="E1536" t="e">
        <f>#REF!</f>
        <v>#REF!</v>
      </c>
      <c r="F1536">
        <v>1992</v>
      </c>
      <c r="K1536" t="e">
        <f>#REF!</f>
        <v>#REF!</v>
      </c>
      <c r="L1536">
        <v>1725</v>
      </c>
    </row>
    <row r="1537" spans="5:12" x14ac:dyDescent="0.2">
      <c r="E1537" t="e">
        <f>#REF!</f>
        <v>#REF!</v>
      </c>
      <c r="F1537">
        <v>1993</v>
      </c>
      <c r="K1537" t="e">
        <f>#REF!</f>
        <v>#REF!</v>
      </c>
      <c r="L1537">
        <v>1726</v>
      </c>
    </row>
    <row r="1538" spans="5:12" x14ac:dyDescent="0.2">
      <c r="E1538" t="e">
        <f>#REF!</f>
        <v>#REF!</v>
      </c>
      <c r="F1538">
        <v>1994</v>
      </c>
      <c r="K1538" t="e">
        <f>#REF!</f>
        <v>#REF!</v>
      </c>
      <c r="L1538">
        <v>1727</v>
      </c>
    </row>
    <row r="1539" spans="5:12" x14ac:dyDescent="0.2">
      <c r="E1539" t="e">
        <f>#REF!</f>
        <v>#REF!</v>
      </c>
      <c r="F1539">
        <v>1995</v>
      </c>
      <c r="K1539" t="e">
        <f>#REF!</f>
        <v>#REF!</v>
      </c>
      <c r="L1539">
        <v>1728</v>
      </c>
    </row>
    <row r="1540" spans="5:12" x14ac:dyDescent="0.2">
      <c r="E1540" t="e">
        <f>#REF!</f>
        <v>#REF!</v>
      </c>
      <c r="F1540">
        <v>1996</v>
      </c>
      <c r="K1540" t="e">
        <f>#REF!</f>
        <v>#REF!</v>
      </c>
      <c r="L1540">
        <v>1729</v>
      </c>
    </row>
    <row r="1541" spans="5:12" x14ac:dyDescent="0.2">
      <c r="E1541" t="e">
        <f>#REF!</f>
        <v>#REF!</v>
      </c>
      <c r="F1541">
        <v>1997</v>
      </c>
      <c r="K1541" t="e">
        <f>#REF!</f>
        <v>#REF!</v>
      </c>
      <c r="L1541">
        <v>1730</v>
      </c>
    </row>
    <row r="1542" spans="5:12" x14ac:dyDescent="0.2">
      <c r="E1542" t="e">
        <f>#REF!</f>
        <v>#REF!</v>
      </c>
      <c r="F1542">
        <v>1998</v>
      </c>
      <c r="K1542" t="e">
        <f>#REF!</f>
        <v>#REF!</v>
      </c>
      <c r="L1542">
        <v>1731</v>
      </c>
    </row>
    <row r="1543" spans="5:12" x14ac:dyDescent="0.2">
      <c r="E1543" t="e">
        <f>#REF!</f>
        <v>#REF!</v>
      </c>
      <c r="F1543">
        <v>1999</v>
      </c>
      <c r="K1543" t="e">
        <f>#REF!</f>
        <v>#REF!</v>
      </c>
      <c r="L1543">
        <v>1732</v>
      </c>
    </row>
    <row r="1544" spans="5:12" x14ac:dyDescent="0.2">
      <c r="E1544" t="e">
        <f>#REF!</f>
        <v>#REF!</v>
      </c>
      <c r="F1544">
        <v>2000</v>
      </c>
      <c r="K1544" t="e">
        <f>#REF!</f>
        <v>#REF!</v>
      </c>
      <c r="L1544">
        <v>1733</v>
      </c>
    </row>
    <row r="1545" spans="5:12" x14ac:dyDescent="0.2">
      <c r="E1545" t="e">
        <f>#REF!</f>
        <v>#REF!</v>
      </c>
      <c r="F1545">
        <v>2001</v>
      </c>
      <c r="K1545" t="e">
        <f>#REF!</f>
        <v>#REF!</v>
      </c>
      <c r="L1545">
        <v>1734</v>
      </c>
    </row>
    <row r="1546" spans="5:12" x14ac:dyDescent="0.2">
      <c r="E1546" t="e">
        <f>#REF!</f>
        <v>#REF!</v>
      </c>
      <c r="F1546">
        <v>2002</v>
      </c>
      <c r="K1546" t="e">
        <f>#REF!</f>
        <v>#REF!</v>
      </c>
      <c r="L1546">
        <v>1735</v>
      </c>
    </row>
    <row r="1547" spans="5:12" x14ac:dyDescent="0.2">
      <c r="E1547" t="e">
        <f>#REF!</f>
        <v>#REF!</v>
      </c>
      <c r="F1547">
        <v>2003</v>
      </c>
      <c r="K1547" t="e">
        <f>#REF!</f>
        <v>#REF!</v>
      </c>
      <c r="L1547">
        <v>1736</v>
      </c>
    </row>
    <row r="1548" spans="5:12" x14ac:dyDescent="0.2">
      <c r="E1548" t="e">
        <f>#REF!</f>
        <v>#REF!</v>
      </c>
      <c r="F1548">
        <v>2004</v>
      </c>
      <c r="K1548" t="e">
        <f>#REF!</f>
        <v>#REF!</v>
      </c>
      <c r="L1548">
        <v>1737</v>
      </c>
    </row>
    <row r="1549" spans="5:12" x14ac:dyDescent="0.2">
      <c r="E1549" t="e">
        <f>#REF!</f>
        <v>#REF!</v>
      </c>
      <c r="F1549">
        <v>2005</v>
      </c>
      <c r="K1549" t="e">
        <f>#REF!</f>
        <v>#REF!</v>
      </c>
      <c r="L1549">
        <v>1738</v>
      </c>
    </row>
    <row r="1550" spans="5:12" x14ac:dyDescent="0.2">
      <c r="E1550" t="e">
        <f>#REF!</f>
        <v>#REF!</v>
      </c>
      <c r="F1550">
        <v>2006</v>
      </c>
      <c r="K1550" t="e">
        <f>#REF!</f>
        <v>#REF!</v>
      </c>
      <c r="L1550">
        <v>1739</v>
      </c>
    </row>
    <row r="1551" spans="5:12" x14ac:dyDescent="0.2">
      <c r="E1551" t="e">
        <f>#REF!</f>
        <v>#REF!</v>
      </c>
      <c r="F1551">
        <v>2007</v>
      </c>
      <c r="K1551" t="e">
        <f>#REF!</f>
        <v>#REF!</v>
      </c>
      <c r="L1551">
        <v>1740</v>
      </c>
    </row>
    <row r="1552" spans="5:12" x14ac:dyDescent="0.2">
      <c r="E1552" t="e">
        <f>#REF!</f>
        <v>#REF!</v>
      </c>
      <c r="F1552">
        <v>2008</v>
      </c>
      <c r="K1552" t="e">
        <f>#REF!</f>
        <v>#REF!</v>
      </c>
      <c r="L1552">
        <v>1741</v>
      </c>
    </row>
    <row r="1553" spans="5:12" x14ac:dyDescent="0.2">
      <c r="E1553" t="e">
        <f>#REF!</f>
        <v>#REF!</v>
      </c>
      <c r="F1553">
        <v>2009</v>
      </c>
      <c r="K1553" t="e">
        <f>#REF!</f>
        <v>#REF!</v>
      </c>
      <c r="L1553">
        <v>1742</v>
      </c>
    </row>
    <row r="1554" spans="5:12" x14ac:dyDescent="0.2">
      <c r="E1554" t="e">
        <f>#REF!</f>
        <v>#REF!</v>
      </c>
      <c r="F1554">
        <v>2010</v>
      </c>
      <c r="K1554" t="e">
        <f>#REF!</f>
        <v>#REF!</v>
      </c>
      <c r="L1554">
        <v>1743</v>
      </c>
    </row>
    <row r="1555" spans="5:12" x14ac:dyDescent="0.2">
      <c r="E1555" t="e">
        <f>#REF!</f>
        <v>#REF!</v>
      </c>
      <c r="F1555">
        <v>2011</v>
      </c>
      <c r="K1555" t="e">
        <f>#REF!</f>
        <v>#REF!</v>
      </c>
      <c r="L1555">
        <v>1744</v>
      </c>
    </row>
    <row r="1556" spans="5:12" x14ac:dyDescent="0.2">
      <c r="E1556" t="e">
        <f>#REF!</f>
        <v>#REF!</v>
      </c>
      <c r="F1556">
        <v>2012</v>
      </c>
      <c r="K1556" t="e">
        <f>#REF!</f>
        <v>#REF!</v>
      </c>
      <c r="L1556">
        <v>1745</v>
      </c>
    </row>
    <row r="1557" spans="5:12" x14ac:dyDescent="0.2">
      <c r="E1557" t="e">
        <f>#REF!</f>
        <v>#REF!</v>
      </c>
      <c r="F1557">
        <v>2013</v>
      </c>
      <c r="K1557" t="e">
        <f>#REF!</f>
        <v>#REF!</v>
      </c>
      <c r="L1557">
        <v>1746</v>
      </c>
    </row>
    <row r="1558" spans="5:12" x14ac:dyDescent="0.2">
      <c r="E1558" t="e">
        <f>#REF!</f>
        <v>#REF!</v>
      </c>
      <c r="F1558">
        <v>2014</v>
      </c>
      <c r="K1558" t="e">
        <f>#REF!</f>
        <v>#REF!</v>
      </c>
      <c r="L1558">
        <v>1747</v>
      </c>
    </row>
    <row r="1559" spans="5:12" x14ac:dyDescent="0.2">
      <c r="E1559" t="e">
        <f>#REF!</f>
        <v>#REF!</v>
      </c>
      <c r="F1559">
        <v>2015</v>
      </c>
      <c r="K1559" t="e">
        <f>#REF!</f>
        <v>#REF!</v>
      </c>
      <c r="L1559">
        <v>1748</v>
      </c>
    </row>
    <row r="1560" spans="5:12" x14ac:dyDescent="0.2">
      <c r="E1560" t="e">
        <f>#REF!</f>
        <v>#REF!</v>
      </c>
      <c r="F1560">
        <v>2016</v>
      </c>
      <c r="K1560" t="e">
        <f>#REF!</f>
        <v>#REF!</v>
      </c>
      <c r="L1560">
        <v>1749</v>
      </c>
    </row>
    <row r="1561" spans="5:12" x14ac:dyDescent="0.2">
      <c r="E1561" t="e">
        <f>#REF!</f>
        <v>#REF!</v>
      </c>
      <c r="F1561">
        <v>2017</v>
      </c>
      <c r="K1561" t="e">
        <f>#REF!</f>
        <v>#REF!</v>
      </c>
      <c r="L1561">
        <v>1750</v>
      </c>
    </row>
    <row r="1562" spans="5:12" x14ac:dyDescent="0.2">
      <c r="E1562" t="e">
        <f>#REF!</f>
        <v>#REF!</v>
      </c>
      <c r="F1562">
        <v>2018</v>
      </c>
      <c r="K1562" t="e">
        <f>#REF!</f>
        <v>#REF!</v>
      </c>
      <c r="L1562">
        <v>1751</v>
      </c>
    </row>
    <row r="1563" spans="5:12" x14ac:dyDescent="0.2">
      <c r="E1563" t="e">
        <f>#REF!</f>
        <v>#REF!</v>
      </c>
      <c r="F1563">
        <v>2019</v>
      </c>
      <c r="K1563" t="e">
        <f>#REF!</f>
        <v>#REF!</v>
      </c>
      <c r="L1563">
        <v>1752</v>
      </c>
    </row>
    <row r="1564" spans="5:12" x14ac:dyDescent="0.2">
      <c r="E1564" t="e">
        <f>#REF!</f>
        <v>#REF!</v>
      </c>
      <c r="F1564">
        <v>2020</v>
      </c>
      <c r="K1564" t="e">
        <f>#REF!</f>
        <v>#REF!</v>
      </c>
      <c r="L1564">
        <v>1753</v>
      </c>
    </row>
    <row r="1565" spans="5:12" x14ac:dyDescent="0.2">
      <c r="E1565" t="e">
        <f>#REF!</f>
        <v>#REF!</v>
      </c>
      <c r="F1565">
        <v>2021</v>
      </c>
      <c r="K1565" t="e">
        <f>#REF!</f>
        <v>#REF!</v>
      </c>
      <c r="L1565">
        <v>1754</v>
      </c>
    </row>
    <row r="1566" spans="5:12" x14ac:dyDescent="0.2">
      <c r="E1566" t="e">
        <f>#REF!</f>
        <v>#REF!</v>
      </c>
      <c r="F1566">
        <v>2022</v>
      </c>
      <c r="K1566" t="e">
        <f>#REF!</f>
        <v>#REF!</v>
      </c>
      <c r="L1566">
        <v>1755</v>
      </c>
    </row>
    <row r="1567" spans="5:12" x14ac:dyDescent="0.2">
      <c r="E1567" t="e">
        <f>#REF!</f>
        <v>#REF!</v>
      </c>
      <c r="F1567">
        <v>2023</v>
      </c>
      <c r="K1567" t="e">
        <f>#REF!</f>
        <v>#REF!</v>
      </c>
      <c r="L1567">
        <v>1756</v>
      </c>
    </row>
    <row r="1568" spans="5:12" x14ac:dyDescent="0.2">
      <c r="E1568" t="e">
        <f>#REF!</f>
        <v>#REF!</v>
      </c>
      <c r="F1568">
        <v>2024</v>
      </c>
      <c r="K1568" t="e">
        <f>#REF!</f>
        <v>#REF!</v>
      </c>
      <c r="L1568">
        <v>1757</v>
      </c>
    </row>
    <row r="1569" spans="5:12" x14ac:dyDescent="0.2">
      <c r="E1569" t="e">
        <f>#REF!</f>
        <v>#REF!</v>
      </c>
      <c r="F1569">
        <v>2025</v>
      </c>
      <c r="K1569" t="e">
        <f>#REF!</f>
        <v>#REF!</v>
      </c>
      <c r="L1569">
        <v>1758</v>
      </c>
    </row>
    <row r="1570" spans="5:12" x14ac:dyDescent="0.2">
      <c r="E1570" t="e">
        <f>#REF!</f>
        <v>#REF!</v>
      </c>
      <c r="F1570">
        <v>2026</v>
      </c>
      <c r="K1570" t="e">
        <f>#REF!</f>
        <v>#REF!</v>
      </c>
      <c r="L1570">
        <v>1759</v>
      </c>
    </row>
    <row r="1571" spans="5:12" x14ac:dyDescent="0.2">
      <c r="E1571" t="e">
        <f>#REF!</f>
        <v>#REF!</v>
      </c>
      <c r="F1571">
        <v>2027</v>
      </c>
      <c r="K1571" t="e">
        <f>#REF!</f>
        <v>#REF!</v>
      </c>
      <c r="L1571">
        <v>1760</v>
      </c>
    </row>
    <row r="1572" spans="5:12" x14ac:dyDescent="0.2">
      <c r="E1572" t="e">
        <f>#REF!</f>
        <v>#REF!</v>
      </c>
      <c r="F1572">
        <v>2028</v>
      </c>
      <c r="K1572" t="e">
        <f>#REF!</f>
        <v>#REF!</v>
      </c>
      <c r="L1572">
        <v>1761</v>
      </c>
    </row>
    <row r="1573" spans="5:12" x14ac:dyDescent="0.2">
      <c r="E1573" t="e">
        <f>#REF!</f>
        <v>#REF!</v>
      </c>
      <c r="F1573">
        <v>2029</v>
      </c>
      <c r="K1573" t="e">
        <f>#REF!</f>
        <v>#REF!</v>
      </c>
      <c r="L1573">
        <v>1762</v>
      </c>
    </row>
    <row r="1574" spans="5:12" x14ac:dyDescent="0.2">
      <c r="E1574" t="e">
        <f>#REF!</f>
        <v>#REF!</v>
      </c>
      <c r="F1574">
        <v>2030</v>
      </c>
      <c r="K1574" t="e">
        <f>#REF!</f>
        <v>#REF!</v>
      </c>
      <c r="L1574">
        <v>1763</v>
      </c>
    </row>
    <row r="1575" spans="5:12" x14ac:dyDescent="0.2">
      <c r="E1575" t="e">
        <f>#REF!</f>
        <v>#REF!</v>
      </c>
      <c r="F1575">
        <v>2031</v>
      </c>
      <c r="K1575" t="e">
        <f>#REF!</f>
        <v>#REF!</v>
      </c>
      <c r="L1575">
        <v>1764</v>
      </c>
    </row>
    <row r="1576" spans="5:12" x14ac:dyDescent="0.2">
      <c r="E1576" t="e">
        <f>#REF!</f>
        <v>#REF!</v>
      </c>
      <c r="F1576">
        <v>2032</v>
      </c>
      <c r="K1576" t="e">
        <f>#REF!</f>
        <v>#REF!</v>
      </c>
      <c r="L1576">
        <v>1765</v>
      </c>
    </row>
    <row r="1577" spans="5:12" x14ac:dyDescent="0.2">
      <c r="E1577" t="e">
        <f>#REF!</f>
        <v>#REF!</v>
      </c>
      <c r="F1577">
        <v>2033</v>
      </c>
      <c r="K1577" t="e">
        <f>#REF!</f>
        <v>#REF!</v>
      </c>
      <c r="L1577">
        <v>1766</v>
      </c>
    </row>
    <row r="1578" spans="5:12" x14ac:dyDescent="0.2">
      <c r="E1578" t="e">
        <f>#REF!</f>
        <v>#REF!</v>
      </c>
      <c r="F1578">
        <v>2034</v>
      </c>
      <c r="K1578" t="e">
        <f>#REF!</f>
        <v>#REF!</v>
      </c>
      <c r="L1578">
        <v>1767</v>
      </c>
    </row>
    <row r="1579" spans="5:12" x14ac:dyDescent="0.2">
      <c r="E1579" t="e">
        <f>#REF!</f>
        <v>#REF!</v>
      </c>
      <c r="F1579">
        <v>2035</v>
      </c>
      <c r="K1579" t="e">
        <f>#REF!</f>
        <v>#REF!</v>
      </c>
      <c r="L1579">
        <v>1768</v>
      </c>
    </row>
    <row r="1580" spans="5:12" x14ac:dyDescent="0.2">
      <c r="E1580" t="e">
        <f>#REF!</f>
        <v>#REF!</v>
      </c>
      <c r="F1580">
        <v>2036</v>
      </c>
      <c r="K1580" t="e">
        <f>#REF!</f>
        <v>#REF!</v>
      </c>
      <c r="L1580">
        <v>1769</v>
      </c>
    </row>
    <row r="1581" spans="5:12" x14ac:dyDescent="0.2">
      <c r="E1581" t="e">
        <f>#REF!</f>
        <v>#REF!</v>
      </c>
      <c r="F1581">
        <v>2037</v>
      </c>
      <c r="K1581" t="e">
        <f>#REF!</f>
        <v>#REF!</v>
      </c>
      <c r="L1581">
        <v>1770</v>
      </c>
    </row>
    <row r="1582" spans="5:12" x14ac:dyDescent="0.2">
      <c r="E1582" t="e">
        <f>#REF!</f>
        <v>#REF!</v>
      </c>
      <c r="F1582">
        <v>2038</v>
      </c>
      <c r="K1582" t="e">
        <f>#REF!</f>
        <v>#REF!</v>
      </c>
      <c r="L1582">
        <v>1771</v>
      </c>
    </row>
    <row r="1583" spans="5:12" x14ac:dyDescent="0.2">
      <c r="E1583" t="e">
        <f>#REF!</f>
        <v>#REF!</v>
      </c>
      <c r="F1583">
        <v>2039</v>
      </c>
      <c r="K1583" t="e">
        <f>#REF!</f>
        <v>#REF!</v>
      </c>
      <c r="L1583">
        <v>1772</v>
      </c>
    </row>
    <row r="1584" spans="5:12" x14ac:dyDescent="0.2">
      <c r="E1584" t="e">
        <f>#REF!</f>
        <v>#REF!</v>
      </c>
      <c r="F1584">
        <v>2040</v>
      </c>
      <c r="K1584" t="e">
        <f>#REF!</f>
        <v>#REF!</v>
      </c>
      <c r="L1584">
        <v>1773</v>
      </c>
    </row>
    <row r="1585" spans="5:12" x14ac:dyDescent="0.2">
      <c r="E1585" t="e">
        <f>#REF!</f>
        <v>#REF!</v>
      </c>
      <c r="F1585">
        <v>2041</v>
      </c>
      <c r="K1585" t="e">
        <f>#REF!</f>
        <v>#REF!</v>
      </c>
      <c r="L1585">
        <v>1774</v>
      </c>
    </row>
    <row r="1586" spans="5:12" x14ac:dyDescent="0.2">
      <c r="E1586" t="e">
        <f>#REF!</f>
        <v>#REF!</v>
      </c>
      <c r="F1586">
        <v>2042</v>
      </c>
      <c r="K1586" t="e">
        <f>#REF!</f>
        <v>#REF!</v>
      </c>
      <c r="L1586">
        <v>1775</v>
      </c>
    </row>
    <row r="1587" spans="5:12" x14ac:dyDescent="0.2">
      <c r="E1587" t="e">
        <f>#REF!</f>
        <v>#REF!</v>
      </c>
      <c r="F1587">
        <v>2043</v>
      </c>
      <c r="K1587" t="e">
        <f>#REF!</f>
        <v>#REF!</v>
      </c>
      <c r="L1587">
        <v>1776</v>
      </c>
    </row>
    <row r="1588" spans="5:12" x14ac:dyDescent="0.2">
      <c r="E1588" t="e">
        <f>#REF!</f>
        <v>#REF!</v>
      </c>
      <c r="F1588">
        <v>2044</v>
      </c>
      <c r="K1588" t="e">
        <f>#REF!</f>
        <v>#REF!</v>
      </c>
      <c r="L1588">
        <v>1777</v>
      </c>
    </row>
    <row r="1589" spans="5:12" x14ac:dyDescent="0.2">
      <c r="E1589" t="e">
        <f>#REF!</f>
        <v>#REF!</v>
      </c>
      <c r="F1589">
        <v>2045</v>
      </c>
      <c r="K1589" t="e">
        <f>#REF!</f>
        <v>#REF!</v>
      </c>
      <c r="L1589">
        <v>1778</v>
      </c>
    </row>
    <row r="1590" spans="5:12" x14ac:dyDescent="0.2">
      <c r="E1590" t="e">
        <f>#REF!</f>
        <v>#REF!</v>
      </c>
      <c r="F1590">
        <v>2046</v>
      </c>
      <c r="K1590" t="e">
        <f>#REF!</f>
        <v>#REF!</v>
      </c>
      <c r="L1590">
        <v>1779</v>
      </c>
    </row>
    <row r="1591" spans="5:12" x14ac:dyDescent="0.2">
      <c r="E1591" t="e">
        <f>#REF!</f>
        <v>#REF!</v>
      </c>
      <c r="F1591">
        <v>2047</v>
      </c>
      <c r="K1591" t="e">
        <f>#REF!</f>
        <v>#REF!</v>
      </c>
      <c r="L1591">
        <v>1780</v>
      </c>
    </row>
    <row r="1592" spans="5:12" x14ac:dyDescent="0.2">
      <c r="E1592" t="e">
        <f>#REF!</f>
        <v>#REF!</v>
      </c>
      <c r="F1592">
        <v>2048</v>
      </c>
      <c r="K1592" t="e">
        <f>#REF!</f>
        <v>#REF!</v>
      </c>
      <c r="L1592">
        <v>1781</v>
      </c>
    </row>
    <row r="1593" spans="5:12" x14ac:dyDescent="0.2">
      <c r="E1593" t="e">
        <f>#REF!</f>
        <v>#REF!</v>
      </c>
      <c r="F1593">
        <v>2049</v>
      </c>
      <c r="K1593" t="e">
        <f>#REF!</f>
        <v>#REF!</v>
      </c>
      <c r="L1593">
        <v>1782</v>
      </c>
    </row>
    <row r="1594" spans="5:12" x14ac:dyDescent="0.2">
      <c r="E1594" t="e">
        <f>#REF!</f>
        <v>#REF!</v>
      </c>
      <c r="F1594">
        <v>2050</v>
      </c>
      <c r="K1594" t="e">
        <f>#REF!</f>
        <v>#REF!</v>
      </c>
      <c r="L1594">
        <v>1783</v>
      </c>
    </row>
    <row r="1595" spans="5:12" x14ac:dyDescent="0.2">
      <c r="E1595" t="e">
        <f>#REF!</f>
        <v>#REF!</v>
      </c>
      <c r="F1595">
        <v>2051</v>
      </c>
      <c r="K1595" t="e">
        <f>#REF!</f>
        <v>#REF!</v>
      </c>
      <c r="L1595">
        <v>1784</v>
      </c>
    </row>
    <row r="1596" spans="5:12" x14ac:dyDescent="0.2">
      <c r="E1596" t="e">
        <f>#REF!</f>
        <v>#REF!</v>
      </c>
      <c r="F1596">
        <v>2052</v>
      </c>
      <c r="K1596" t="e">
        <f>#REF!</f>
        <v>#REF!</v>
      </c>
      <c r="L1596">
        <v>1785</v>
      </c>
    </row>
    <row r="1597" spans="5:12" x14ac:dyDescent="0.2">
      <c r="E1597" t="e">
        <f>#REF!</f>
        <v>#REF!</v>
      </c>
      <c r="F1597">
        <v>2053</v>
      </c>
      <c r="K1597" t="e">
        <f>#REF!</f>
        <v>#REF!</v>
      </c>
      <c r="L1597">
        <v>1786</v>
      </c>
    </row>
    <row r="1598" spans="5:12" x14ac:dyDescent="0.2">
      <c r="E1598" t="e">
        <f>#REF!</f>
        <v>#REF!</v>
      </c>
      <c r="F1598">
        <v>2054</v>
      </c>
      <c r="K1598" t="e">
        <f>#REF!</f>
        <v>#REF!</v>
      </c>
      <c r="L1598">
        <v>1787</v>
      </c>
    </row>
    <row r="1599" spans="5:12" x14ac:dyDescent="0.2">
      <c r="E1599" t="e">
        <f>#REF!</f>
        <v>#REF!</v>
      </c>
      <c r="F1599">
        <v>2055</v>
      </c>
      <c r="K1599" t="e">
        <f>#REF!</f>
        <v>#REF!</v>
      </c>
      <c r="L1599">
        <v>1788</v>
      </c>
    </row>
    <row r="1600" spans="5:12" x14ac:dyDescent="0.2">
      <c r="E1600" t="e">
        <f>#REF!</f>
        <v>#REF!</v>
      </c>
      <c r="F1600">
        <v>2056</v>
      </c>
      <c r="K1600" t="e">
        <f>#REF!</f>
        <v>#REF!</v>
      </c>
      <c r="L1600">
        <v>1789</v>
      </c>
    </row>
    <row r="1601" spans="5:12" x14ac:dyDescent="0.2">
      <c r="E1601" t="e">
        <f>#REF!</f>
        <v>#REF!</v>
      </c>
      <c r="F1601">
        <v>2057</v>
      </c>
      <c r="K1601" t="e">
        <f>#REF!</f>
        <v>#REF!</v>
      </c>
      <c r="L1601">
        <v>1790</v>
      </c>
    </row>
    <row r="1602" spans="5:12" x14ac:dyDescent="0.2">
      <c r="E1602" t="e">
        <f>#REF!</f>
        <v>#REF!</v>
      </c>
      <c r="F1602">
        <v>2058</v>
      </c>
      <c r="K1602" t="e">
        <f>#REF!</f>
        <v>#REF!</v>
      </c>
      <c r="L1602">
        <v>1791</v>
      </c>
    </row>
    <row r="1603" spans="5:12" x14ac:dyDescent="0.2">
      <c r="E1603" t="e">
        <f>#REF!</f>
        <v>#REF!</v>
      </c>
      <c r="F1603">
        <v>2059</v>
      </c>
      <c r="K1603" t="e">
        <f>#REF!</f>
        <v>#REF!</v>
      </c>
      <c r="L1603">
        <v>1792</v>
      </c>
    </row>
    <row r="1604" spans="5:12" x14ac:dyDescent="0.2">
      <c r="E1604" t="e">
        <f>#REF!</f>
        <v>#REF!</v>
      </c>
      <c r="F1604">
        <v>2060</v>
      </c>
      <c r="K1604" t="e">
        <f>#REF!</f>
        <v>#REF!</v>
      </c>
      <c r="L1604">
        <v>1793</v>
      </c>
    </row>
    <row r="1605" spans="5:12" x14ac:dyDescent="0.2">
      <c r="E1605" t="e">
        <f>#REF!</f>
        <v>#REF!</v>
      </c>
      <c r="F1605">
        <v>2061</v>
      </c>
      <c r="K1605" t="e">
        <f>#REF!</f>
        <v>#REF!</v>
      </c>
      <c r="L1605">
        <v>1794</v>
      </c>
    </row>
    <row r="1606" spans="5:12" x14ac:dyDescent="0.2">
      <c r="E1606" t="e">
        <f>#REF!</f>
        <v>#REF!</v>
      </c>
      <c r="F1606">
        <v>2062</v>
      </c>
      <c r="K1606" t="e">
        <f>#REF!</f>
        <v>#REF!</v>
      </c>
      <c r="L1606">
        <v>1795</v>
      </c>
    </row>
    <row r="1607" spans="5:12" x14ac:dyDescent="0.2">
      <c r="E1607" t="e">
        <f>#REF!</f>
        <v>#REF!</v>
      </c>
      <c r="F1607">
        <v>2063</v>
      </c>
      <c r="K1607" t="e">
        <f>#REF!</f>
        <v>#REF!</v>
      </c>
      <c r="L1607">
        <v>1796</v>
      </c>
    </row>
    <row r="1608" spans="5:12" x14ac:dyDescent="0.2">
      <c r="E1608" t="e">
        <f>#REF!</f>
        <v>#REF!</v>
      </c>
      <c r="F1608">
        <v>2064</v>
      </c>
      <c r="K1608" t="e">
        <f>#REF!</f>
        <v>#REF!</v>
      </c>
      <c r="L1608">
        <v>1797</v>
      </c>
    </row>
    <row r="1609" spans="5:12" x14ac:dyDescent="0.2">
      <c r="E1609" t="e">
        <f>#REF!</f>
        <v>#REF!</v>
      </c>
      <c r="F1609">
        <v>2065</v>
      </c>
      <c r="K1609" t="e">
        <f>#REF!</f>
        <v>#REF!</v>
      </c>
      <c r="L1609">
        <v>1798</v>
      </c>
    </row>
    <row r="1610" spans="5:12" x14ac:dyDescent="0.2">
      <c r="E1610" t="e">
        <f>#REF!</f>
        <v>#REF!</v>
      </c>
      <c r="F1610">
        <v>2066</v>
      </c>
      <c r="K1610" t="e">
        <f>#REF!</f>
        <v>#REF!</v>
      </c>
      <c r="L1610">
        <v>1799</v>
      </c>
    </row>
    <row r="1611" spans="5:12" x14ac:dyDescent="0.2">
      <c r="E1611" t="e">
        <f>#REF!</f>
        <v>#REF!</v>
      </c>
      <c r="F1611">
        <v>2067</v>
      </c>
      <c r="K1611" t="e">
        <f>#REF!</f>
        <v>#REF!</v>
      </c>
      <c r="L1611">
        <v>1800</v>
      </c>
    </row>
    <row r="1612" spans="5:12" x14ac:dyDescent="0.2">
      <c r="E1612" t="e">
        <f>#REF!</f>
        <v>#REF!</v>
      </c>
      <c r="F1612">
        <v>2068</v>
      </c>
      <c r="K1612" t="e">
        <f>#REF!</f>
        <v>#REF!</v>
      </c>
      <c r="L1612">
        <v>1801</v>
      </c>
    </row>
    <row r="1613" spans="5:12" x14ac:dyDescent="0.2">
      <c r="E1613" t="e">
        <f>#REF!</f>
        <v>#REF!</v>
      </c>
      <c r="F1613">
        <v>2069</v>
      </c>
      <c r="K1613" t="e">
        <f>#REF!</f>
        <v>#REF!</v>
      </c>
      <c r="L1613">
        <v>1802</v>
      </c>
    </row>
    <row r="1614" spans="5:12" x14ac:dyDescent="0.2">
      <c r="E1614" t="e">
        <f>#REF!</f>
        <v>#REF!</v>
      </c>
      <c r="F1614">
        <v>2070</v>
      </c>
      <c r="K1614" t="e">
        <f>#REF!</f>
        <v>#REF!</v>
      </c>
      <c r="L1614">
        <v>1803</v>
      </c>
    </row>
    <row r="1615" spans="5:12" x14ac:dyDescent="0.2">
      <c r="E1615" t="e">
        <f>#REF!</f>
        <v>#REF!</v>
      </c>
      <c r="F1615">
        <v>2071</v>
      </c>
      <c r="K1615" t="e">
        <f>#REF!</f>
        <v>#REF!</v>
      </c>
      <c r="L1615">
        <v>1804</v>
      </c>
    </row>
    <row r="1616" spans="5:12" x14ac:dyDescent="0.2">
      <c r="E1616" t="e">
        <f>#REF!</f>
        <v>#REF!</v>
      </c>
      <c r="F1616">
        <v>2072</v>
      </c>
      <c r="K1616" t="e">
        <f>#REF!</f>
        <v>#REF!</v>
      </c>
      <c r="L1616">
        <v>1805</v>
      </c>
    </row>
    <row r="1617" spans="5:12" x14ac:dyDescent="0.2">
      <c r="E1617" t="e">
        <f>#REF!</f>
        <v>#REF!</v>
      </c>
      <c r="F1617">
        <v>2073</v>
      </c>
      <c r="K1617" t="e">
        <f>#REF!</f>
        <v>#REF!</v>
      </c>
      <c r="L1617">
        <v>1806</v>
      </c>
    </row>
    <row r="1618" spans="5:12" x14ac:dyDescent="0.2">
      <c r="E1618" t="e">
        <f>#REF!</f>
        <v>#REF!</v>
      </c>
      <c r="F1618">
        <v>2074</v>
      </c>
      <c r="K1618" t="e">
        <f>#REF!</f>
        <v>#REF!</v>
      </c>
      <c r="L1618">
        <v>1807</v>
      </c>
    </row>
    <row r="1619" spans="5:12" x14ac:dyDescent="0.2">
      <c r="E1619" t="e">
        <f>#REF!</f>
        <v>#REF!</v>
      </c>
      <c r="F1619">
        <v>2075</v>
      </c>
      <c r="K1619" t="e">
        <f>#REF!</f>
        <v>#REF!</v>
      </c>
      <c r="L1619">
        <v>1808</v>
      </c>
    </row>
    <row r="1620" spans="5:12" x14ac:dyDescent="0.2">
      <c r="E1620" t="e">
        <f>#REF!</f>
        <v>#REF!</v>
      </c>
      <c r="F1620">
        <v>2076</v>
      </c>
      <c r="K1620" t="e">
        <f>#REF!</f>
        <v>#REF!</v>
      </c>
      <c r="L1620">
        <v>1809</v>
      </c>
    </row>
    <row r="1621" spans="5:12" x14ac:dyDescent="0.2">
      <c r="E1621" t="e">
        <f>#REF!</f>
        <v>#REF!</v>
      </c>
      <c r="F1621">
        <v>2077</v>
      </c>
      <c r="K1621" t="e">
        <f>#REF!</f>
        <v>#REF!</v>
      </c>
      <c r="L1621">
        <v>1810</v>
      </c>
    </row>
    <row r="1622" spans="5:12" x14ac:dyDescent="0.2">
      <c r="E1622" t="e">
        <f>#REF!</f>
        <v>#REF!</v>
      </c>
      <c r="F1622">
        <v>2078</v>
      </c>
      <c r="K1622" t="e">
        <f>#REF!</f>
        <v>#REF!</v>
      </c>
      <c r="L1622">
        <v>1811</v>
      </c>
    </row>
    <row r="1623" spans="5:12" x14ac:dyDescent="0.2">
      <c r="E1623" t="e">
        <f>#REF!</f>
        <v>#REF!</v>
      </c>
      <c r="F1623">
        <v>2079</v>
      </c>
      <c r="K1623" t="e">
        <f>#REF!</f>
        <v>#REF!</v>
      </c>
      <c r="L1623">
        <v>1812</v>
      </c>
    </row>
    <row r="1624" spans="5:12" x14ac:dyDescent="0.2">
      <c r="E1624" t="e">
        <f>#REF!</f>
        <v>#REF!</v>
      </c>
      <c r="F1624">
        <v>2080</v>
      </c>
      <c r="K1624" t="e">
        <f>#REF!</f>
        <v>#REF!</v>
      </c>
      <c r="L1624">
        <v>1813</v>
      </c>
    </row>
    <row r="1625" spans="5:12" x14ac:dyDescent="0.2">
      <c r="E1625" t="e">
        <f>#REF!</f>
        <v>#REF!</v>
      </c>
      <c r="F1625">
        <v>2081</v>
      </c>
      <c r="K1625" t="e">
        <f>#REF!</f>
        <v>#REF!</v>
      </c>
      <c r="L1625">
        <v>1814</v>
      </c>
    </row>
    <row r="1626" spans="5:12" x14ac:dyDescent="0.2">
      <c r="E1626" t="e">
        <f>#REF!</f>
        <v>#REF!</v>
      </c>
      <c r="F1626">
        <v>2082</v>
      </c>
      <c r="K1626" t="e">
        <f>#REF!</f>
        <v>#REF!</v>
      </c>
      <c r="L1626">
        <v>1815</v>
      </c>
    </row>
    <row r="1627" spans="5:12" x14ac:dyDescent="0.2">
      <c r="E1627" t="e">
        <f>#REF!</f>
        <v>#REF!</v>
      </c>
      <c r="F1627">
        <v>2083</v>
      </c>
      <c r="K1627" t="e">
        <f>#REF!</f>
        <v>#REF!</v>
      </c>
      <c r="L1627">
        <v>1816</v>
      </c>
    </row>
    <row r="1628" spans="5:12" x14ac:dyDescent="0.2">
      <c r="E1628" t="e">
        <f>#REF!</f>
        <v>#REF!</v>
      </c>
      <c r="F1628">
        <v>2084</v>
      </c>
      <c r="K1628" t="e">
        <f>#REF!</f>
        <v>#REF!</v>
      </c>
      <c r="L1628">
        <v>1817</v>
      </c>
    </row>
    <row r="1629" spans="5:12" x14ac:dyDescent="0.2">
      <c r="E1629" t="e">
        <f>#REF!</f>
        <v>#REF!</v>
      </c>
      <c r="F1629">
        <v>2085</v>
      </c>
      <c r="K1629" t="e">
        <f>#REF!</f>
        <v>#REF!</v>
      </c>
      <c r="L1629">
        <v>1818</v>
      </c>
    </row>
    <row r="1630" spans="5:12" x14ac:dyDescent="0.2">
      <c r="E1630" t="e">
        <f>#REF!</f>
        <v>#REF!</v>
      </c>
      <c r="F1630">
        <v>2086</v>
      </c>
      <c r="K1630" t="e">
        <f>#REF!</f>
        <v>#REF!</v>
      </c>
      <c r="L1630">
        <v>1819</v>
      </c>
    </row>
    <row r="1631" spans="5:12" x14ac:dyDescent="0.2">
      <c r="E1631" t="e">
        <f>#REF!</f>
        <v>#REF!</v>
      </c>
      <c r="F1631">
        <v>2087</v>
      </c>
      <c r="K1631" t="e">
        <f>#REF!</f>
        <v>#REF!</v>
      </c>
      <c r="L1631">
        <v>1820</v>
      </c>
    </row>
    <row r="1632" spans="5:12" x14ac:dyDescent="0.2">
      <c r="E1632" t="e">
        <f>#REF!</f>
        <v>#REF!</v>
      </c>
      <c r="F1632">
        <v>2088</v>
      </c>
      <c r="K1632" t="e">
        <f>#REF!</f>
        <v>#REF!</v>
      </c>
      <c r="L1632">
        <v>1821</v>
      </c>
    </row>
    <row r="1633" spans="5:12" x14ac:dyDescent="0.2">
      <c r="E1633" t="e">
        <f>#REF!</f>
        <v>#REF!</v>
      </c>
      <c r="F1633">
        <v>2089</v>
      </c>
      <c r="K1633" t="e">
        <f>#REF!</f>
        <v>#REF!</v>
      </c>
      <c r="L1633">
        <v>1822</v>
      </c>
    </row>
    <row r="1634" spans="5:12" x14ac:dyDescent="0.2">
      <c r="E1634" t="e">
        <f>#REF!</f>
        <v>#REF!</v>
      </c>
      <c r="F1634">
        <v>2090</v>
      </c>
      <c r="K1634" t="e">
        <f>#REF!</f>
        <v>#REF!</v>
      </c>
      <c r="L1634">
        <v>1823</v>
      </c>
    </row>
    <row r="1635" spans="5:12" x14ac:dyDescent="0.2">
      <c r="E1635" t="e">
        <f>#REF!</f>
        <v>#REF!</v>
      </c>
      <c r="F1635">
        <v>2091</v>
      </c>
      <c r="K1635" t="e">
        <f>#REF!</f>
        <v>#REF!</v>
      </c>
      <c r="L1635">
        <v>1824</v>
      </c>
    </row>
    <row r="1636" spans="5:12" x14ac:dyDescent="0.2">
      <c r="E1636" t="e">
        <f>#REF!</f>
        <v>#REF!</v>
      </c>
      <c r="F1636">
        <v>2092</v>
      </c>
      <c r="K1636" t="e">
        <f>#REF!</f>
        <v>#REF!</v>
      </c>
      <c r="L1636">
        <v>1825</v>
      </c>
    </row>
    <row r="1637" spans="5:12" x14ac:dyDescent="0.2">
      <c r="E1637" t="e">
        <f>#REF!</f>
        <v>#REF!</v>
      </c>
      <c r="F1637">
        <v>2093</v>
      </c>
      <c r="K1637" t="e">
        <f>#REF!</f>
        <v>#REF!</v>
      </c>
      <c r="L1637">
        <v>1826</v>
      </c>
    </row>
    <row r="1638" spans="5:12" x14ac:dyDescent="0.2">
      <c r="E1638" t="e">
        <f>#REF!</f>
        <v>#REF!</v>
      </c>
      <c r="F1638">
        <v>2094</v>
      </c>
      <c r="K1638" t="e">
        <f>#REF!</f>
        <v>#REF!</v>
      </c>
      <c r="L1638">
        <v>1827</v>
      </c>
    </row>
    <row r="1639" spans="5:12" x14ac:dyDescent="0.2">
      <c r="E1639" t="e">
        <f>#REF!</f>
        <v>#REF!</v>
      </c>
      <c r="F1639">
        <v>2095</v>
      </c>
      <c r="K1639" t="e">
        <f>#REF!</f>
        <v>#REF!</v>
      </c>
      <c r="L1639">
        <v>1828</v>
      </c>
    </row>
    <row r="1640" spans="5:12" x14ac:dyDescent="0.2">
      <c r="E1640" t="e">
        <f>#REF!</f>
        <v>#REF!</v>
      </c>
      <c r="F1640">
        <v>2096</v>
      </c>
      <c r="K1640" t="e">
        <f>#REF!</f>
        <v>#REF!</v>
      </c>
      <c r="L1640">
        <v>1829</v>
      </c>
    </row>
    <row r="1641" spans="5:12" x14ac:dyDescent="0.2">
      <c r="E1641" t="e">
        <f>#REF!</f>
        <v>#REF!</v>
      </c>
      <c r="F1641">
        <v>2097</v>
      </c>
      <c r="K1641" t="e">
        <f>#REF!</f>
        <v>#REF!</v>
      </c>
      <c r="L1641">
        <v>1830</v>
      </c>
    </row>
    <row r="1642" spans="5:12" x14ac:dyDescent="0.2">
      <c r="E1642" t="e">
        <f>#REF!</f>
        <v>#REF!</v>
      </c>
      <c r="F1642">
        <v>2098</v>
      </c>
      <c r="K1642" t="e">
        <f>#REF!</f>
        <v>#REF!</v>
      </c>
      <c r="L1642">
        <v>1831</v>
      </c>
    </row>
    <row r="1643" spans="5:12" x14ac:dyDescent="0.2">
      <c r="E1643" t="e">
        <f>#REF!</f>
        <v>#REF!</v>
      </c>
      <c r="F1643">
        <v>2099</v>
      </c>
      <c r="K1643" t="e">
        <f>#REF!</f>
        <v>#REF!</v>
      </c>
      <c r="L1643">
        <v>1832</v>
      </c>
    </row>
    <row r="1644" spans="5:12" x14ac:dyDescent="0.2">
      <c r="E1644" t="e">
        <f>#REF!</f>
        <v>#REF!</v>
      </c>
      <c r="F1644">
        <v>2100</v>
      </c>
      <c r="K1644" t="e">
        <f>#REF!</f>
        <v>#REF!</v>
      </c>
      <c r="L1644">
        <v>1833</v>
      </c>
    </row>
    <row r="1645" spans="5:12" x14ac:dyDescent="0.2">
      <c r="E1645" t="e">
        <f>#REF!</f>
        <v>#REF!</v>
      </c>
      <c r="F1645">
        <v>2101</v>
      </c>
      <c r="K1645" t="e">
        <f>#REF!</f>
        <v>#REF!</v>
      </c>
      <c r="L1645">
        <v>1834</v>
      </c>
    </row>
    <row r="1646" spans="5:12" x14ac:dyDescent="0.2">
      <c r="E1646" t="e">
        <f>#REF!</f>
        <v>#REF!</v>
      </c>
      <c r="F1646">
        <v>2102</v>
      </c>
      <c r="K1646" t="e">
        <f>#REF!</f>
        <v>#REF!</v>
      </c>
      <c r="L1646">
        <v>1835</v>
      </c>
    </row>
    <row r="1647" spans="5:12" x14ac:dyDescent="0.2">
      <c r="E1647" t="e">
        <f>#REF!</f>
        <v>#REF!</v>
      </c>
      <c r="F1647">
        <v>2103</v>
      </c>
      <c r="K1647" t="e">
        <f>#REF!</f>
        <v>#REF!</v>
      </c>
      <c r="L1647">
        <v>1836</v>
      </c>
    </row>
    <row r="1648" spans="5:12" x14ac:dyDescent="0.2">
      <c r="E1648" t="e">
        <f>#REF!</f>
        <v>#REF!</v>
      </c>
      <c r="F1648">
        <v>2104</v>
      </c>
      <c r="K1648" t="e">
        <f>#REF!</f>
        <v>#REF!</v>
      </c>
      <c r="L1648">
        <v>1837</v>
      </c>
    </row>
    <row r="1649" spans="5:12" x14ac:dyDescent="0.2">
      <c r="E1649" t="e">
        <f>#REF!</f>
        <v>#REF!</v>
      </c>
      <c r="F1649">
        <v>2105</v>
      </c>
      <c r="K1649" t="e">
        <f>#REF!</f>
        <v>#REF!</v>
      </c>
      <c r="L1649">
        <v>1838</v>
      </c>
    </row>
    <row r="1650" spans="5:12" x14ac:dyDescent="0.2">
      <c r="E1650" t="e">
        <f>#REF!</f>
        <v>#REF!</v>
      </c>
      <c r="F1650">
        <v>2106</v>
      </c>
      <c r="K1650" t="e">
        <f>#REF!</f>
        <v>#REF!</v>
      </c>
      <c r="L1650">
        <v>1839</v>
      </c>
    </row>
    <row r="1651" spans="5:12" x14ac:dyDescent="0.2">
      <c r="E1651" t="e">
        <f>#REF!</f>
        <v>#REF!</v>
      </c>
      <c r="F1651">
        <v>2107</v>
      </c>
      <c r="K1651" t="e">
        <f>#REF!</f>
        <v>#REF!</v>
      </c>
      <c r="L1651">
        <v>1840</v>
      </c>
    </row>
    <row r="1652" spans="5:12" x14ac:dyDescent="0.2">
      <c r="E1652" t="e">
        <f>#REF!</f>
        <v>#REF!</v>
      </c>
      <c r="F1652">
        <v>2108</v>
      </c>
      <c r="K1652" t="e">
        <f>#REF!</f>
        <v>#REF!</v>
      </c>
      <c r="L1652">
        <v>1841</v>
      </c>
    </row>
    <row r="1653" spans="5:12" x14ac:dyDescent="0.2">
      <c r="E1653" t="e">
        <f>#REF!</f>
        <v>#REF!</v>
      </c>
      <c r="F1653">
        <v>2109</v>
      </c>
      <c r="K1653" t="e">
        <f>#REF!</f>
        <v>#REF!</v>
      </c>
      <c r="L1653">
        <v>1842</v>
      </c>
    </row>
    <row r="1654" spans="5:12" x14ac:dyDescent="0.2">
      <c r="E1654" t="e">
        <f>#REF!</f>
        <v>#REF!</v>
      </c>
      <c r="F1654">
        <v>2110</v>
      </c>
      <c r="K1654" t="e">
        <f>#REF!</f>
        <v>#REF!</v>
      </c>
      <c r="L1654">
        <v>1843</v>
      </c>
    </row>
    <row r="1655" spans="5:12" x14ac:dyDescent="0.2">
      <c r="E1655" t="e">
        <f>#REF!</f>
        <v>#REF!</v>
      </c>
      <c r="F1655">
        <v>2111</v>
      </c>
      <c r="K1655" t="e">
        <f>#REF!</f>
        <v>#REF!</v>
      </c>
      <c r="L1655">
        <v>1844</v>
      </c>
    </row>
    <row r="1656" spans="5:12" x14ac:dyDescent="0.2">
      <c r="E1656" t="e">
        <f>#REF!</f>
        <v>#REF!</v>
      </c>
      <c r="F1656">
        <v>2112</v>
      </c>
      <c r="K1656" t="e">
        <f>#REF!</f>
        <v>#REF!</v>
      </c>
      <c r="L1656">
        <v>1845</v>
      </c>
    </row>
    <row r="1657" spans="5:12" x14ac:dyDescent="0.2">
      <c r="E1657" t="e">
        <f>#REF!</f>
        <v>#REF!</v>
      </c>
      <c r="F1657">
        <v>2113</v>
      </c>
      <c r="K1657" t="e">
        <f>#REF!</f>
        <v>#REF!</v>
      </c>
      <c r="L1657">
        <v>1846</v>
      </c>
    </row>
    <row r="1658" spans="5:12" x14ac:dyDescent="0.2">
      <c r="E1658" t="e">
        <f>#REF!</f>
        <v>#REF!</v>
      </c>
      <c r="F1658">
        <v>2114</v>
      </c>
      <c r="K1658" t="e">
        <f>#REF!</f>
        <v>#REF!</v>
      </c>
      <c r="L1658">
        <v>1847</v>
      </c>
    </row>
    <row r="1659" spans="5:12" x14ac:dyDescent="0.2">
      <c r="E1659" t="e">
        <f>#REF!</f>
        <v>#REF!</v>
      </c>
      <c r="F1659">
        <v>2115</v>
      </c>
      <c r="K1659" t="e">
        <f>#REF!</f>
        <v>#REF!</v>
      </c>
      <c r="L1659">
        <v>1848</v>
      </c>
    </row>
    <row r="1660" spans="5:12" x14ac:dyDescent="0.2">
      <c r="E1660" t="e">
        <f>#REF!</f>
        <v>#REF!</v>
      </c>
      <c r="F1660">
        <v>2116</v>
      </c>
      <c r="K1660" t="e">
        <f>#REF!</f>
        <v>#REF!</v>
      </c>
      <c r="L1660">
        <v>1849</v>
      </c>
    </row>
    <row r="1661" spans="5:12" x14ac:dyDescent="0.2">
      <c r="E1661" t="e">
        <f>#REF!</f>
        <v>#REF!</v>
      </c>
      <c r="F1661">
        <v>2117</v>
      </c>
      <c r="K1661" t="e">
        <f>#REF!</f>
        <v>#REF!</v>
      </c>
      <c r="L1661">
        <v>1850</v>
      </c>
    </row>
    <row r="1662" spans="5:12" x14ac:dyDescent="0.2">
      <c r="E1662" t="e">
        <f>#REF!</f>
        <v>#REF!</v>
      </c>
      <c r="F1662">
        <v>2118</v>
      </c>
      <c r="K1662" t="e">
        <f>#REF!</f>
        <v>#REF!</v>
      </c>
      <c r="L1662">
        <v>1851</v>
      </c>
    </row>
    <row r="1663" spans="5:12" x14ac:dyDescent="0.2">
      <c r="E1663" t="e">
        <f>#REF!</f>
        <v>#REF!</v>
      </c>
      <c r="F1663">
        <v>2119</v>
      </c>
      <c r="K1663" t="e">
        <f>#REF!</f>
        <v>#REF!</v>
      </c>
      <c r="L1663">
        <v>1852</v>
      </c>
    </row>
    <row r="1664" spans="5:12" x14ac:dyDescent="0.2">
      <c r="E1664" t="e">
        <f>#REF!</f>
        <v>#REF!</v>
      </c>
      <c r="F1664">
        <v>2120</v>
      </c>
      <c r="K1664" t="e">
        <f>#REF!</f>
        <v>#REF!</v>
      </c>
      <c r="L1664">
        <v>1853</v>
      </c>
    </row>
    <row r="1665" spans="5:12" x14ac:dyDescent="0.2">
      <c r="E1665" t="e">
        <f>#REF!</f>
        <v>#REF!</v>
      </c>
      <c r="F1665">
        <v>2121</v>
      </c>
      <c r="K1665" t="e">
        <f>#REF!</f>
        <v>#REF!</v>
      </c>
      <c r="L1665">
        <v>1854</v>
      </c>
    </row>
    <row r="1666" spans="5:12" x14ac:dyDescent="0.2">
      <c r="E1666" t="e">
        <f>#REF!</f>
        <v>#REF!</v>
      </c>
      <c r="F1666">
        <v>2122</v>
      </c>
      <c r="K1666" t="e">
        <f>#REF!</f>
        <v>#REF!</v>
      </c>
      <c r="L1666">
        <v>1855</v>
      </c>
    </row>
    <row r="1667" spans="5:12" x14ac:dyDescent="0.2">
      <c r="E1667" t="e">
        <f>#REF!</f>
        <v>#REF!</v>
      </c>
      <c r="F1667">
        <v>2123</v>
      </c>
      <c r="K1667" t="e">
        <f>#REF!</f>
        <v>#REF!</v>
      </c>
      <c r="L1667">
        <v>1856</v>
      </c>
    </row>
    <row r="1668" spans="5:12" x14ac:dyDescent="0.2">
      <c r="E1668" t="e">
        <f>#REF!</f>
        <v>#REF!</v>
      </c>
      <c r="F1668">
        <v>2124</v>
      </c>
      <c r="K1668" t="e">
        <f>#REF!</f>
        <v>#REF!</v>
      </c>
      <c r="L1668">
        <v>1857</v>
      </c>
    </row>
    <row r="1669" spans="5:12" x14ac:dyDescent="0.2">
      <c r="E1669" t="e">
        <f>#REF!</f>
        <v>#REF!</v>
      </c>
      <c r="F1669">
        <v>2125</v>
      </c>
      <c r="K1669" t="e">
        <f>#REF!</f>
        <v>#REF!</v>
      </c>
      <c r="L1669">
        <v>1858</v>
      </c>
    </row>
    <row r="1670" spans="5:12" x14ac:dyDescent="0.2">
      <c r="E1670" t="e">
        <f>#REF!</f>
        <v>#REF!</v>
      </c>
      <c r="F1670">
        <v>2126</v>
      </c>
      <c r="K1670" t="e">
        <f>#REF!</f>
        <v>#REF!</v>
      </c>
      <c r="L1670">
        <v>1859</v>
      </c>
    </row>
    <row r="1671" spans="5:12" x14ac:dyDescent="0.2">
      <c r="E1671" t="e">
        <f>#REF!</f>
        <v>#REF!</v>
      </c>
      <c r="F1671">
        <v>2127</v>
      </c>
      <c r="K1671" t="e">
        <f>#REF!</f>
        <v>#REF!</v>
      </c>
      <c r="L1671">
        <v>1860</v>
      </c>
    </row>
    <row r="1672" spans="5:12" x14ac:dyDescent="0.2">
      <c r="E1672" t="e">
        <f>#REF!</f>
        <v>#REF!</v>
      </c>
      <c r="F1672">
        <v>2128</v>
      </c>
      <c r="K1672" t="e">
        <f>#REF!</f>
        <v>#REF!</v>
      </c>
      <c r="L1672">
        <v>1861</v>
      </c>
    </row>
    <row r="1673" spans="5:12" x14ac:dyDescent="0.2">
      <c r="E1673" t="e">
        <f>#REF!</f>
        <v>#REF!</v>
      </c>
      <c r="F1673">
        <v>2129</v>
      </c>
      <c r="K1673" t="e">
        <f>#REF!</f>
        <v>#REF!</v>
      </c>
      <c r="L1673">
        <v>1862</v>
      </c>
    </row>
    <row r="1674" spans="5:12" x14ac:dyDescent="0.2">
      <c r="E1674" t="e">
        <f>#REF!</f>
        <v>#REF!</v>
      </c>
      <c r="F1674">
        <v>2130</v>
      </c>
      <c r="K1674" t="e">
        <f>#REF!</f>
        <v>#REF!</v>
      </c>
      <c r="L1674">
        <v>1863</v>
      </c>
    </row>
    <row r="1675" spans="5:12" x14ac:dyDescent="0.2">
      <c r="E1675" t="e">
        <f>#REF!</f>
        <v>#REF!</v>
      </c>
      <c r="F1675">
        <v>2131</v>
      </c>
      <c r="K1675" t="e">
        <f>#REF!</f>
        <v>#REF!</v>
      </c>
      <c r="L1675">
        <v>1864</v>
      </c>
    </row>
    <row r="1676" spans="5:12" x14ac:dyDescent="0.2">
      <c r="E1676" t="e">
        <f>#REF!</f>
        <v>#REF!</v>
      </c>
      <c r="F1676">
        <v>2132</v>
      </c>
      <c r="K1676" t="e">
        <f>#REF!</f>
        <v>#REF!</v>
      </c>
      <c r="L1676">
        <v>1865</v>
      </c>
    </row>
    <row r="1677" spans="5:12" x14ac:dyDescent="0.2">
      <c r="E1677" t="e">
        <f>#REF!</f>
        <v>#REF!</v>
      </c>
      <c r="F1677">
        <v>2133</v>
      </c>
      <c r="K1677" t="e">
        <f>#REF!</f>
        <v>#REF!</v>
      </c>
      <c r="L1677">
        <v>1866</v>
      </c>
    </row>
    <row r="1678" spans="5:12" x14ac:dyDescent="0.2">
      <c r="E1678" t="e">
        <f>#REF!</f>
        <v>#REF!</v>
      </c>
      <c r="F1678">
        <v>2134</v>
      </c>
      <c r="K1678" t="e">
        <f>#REF!</f>
        <v>#REF!</v>
      </c>
      <c r="L1678">
        <v>1867</v>
      </c>
    </row>
    <row r="1679" spans="5:12" x14ac:dyDescent="0.2">
      <c r="E1679" t="e">
        <f>#REF!</f>
        <v>#REF!</v>
      </c>
      <c r="F1679">
        <v>2135</v>
      </c>
      <c r="K1679" t="e">
        <f>#REF!</f>
        <v>#REF!</v>
      </c>
      <c r="L1679">
        <v>1868</v>
      </c>
    </row>
    <row r="1680" spans="5:12" x14ac:dyDescent="0.2">
      <c r="E1680" t="e">
        <f>#REF!</f>
        <v>#REF!</v>
      </c>
      <c r="F1680">
        <v>2136</v>
      </c>
      <c r="K1680" t="e">
        <f>#REF!</f>
        <v>#REF!</v>
      </c>
      <c r="L1680">
        <v>1869</v>
      </c>
    </row>
    <row r="1681" spans="5:12" x14ac:dyDescent="0.2">
      <c r="E1681" t="e">
        <f>#REF!</f>
        <v>#REF!</v>
      </c>
      <c r="F1681">
        <v>2137</v>
      </c>
      <c r="K1681" t="e">
        <f>#REF!</f>
        <v>#REF!</v>
      </c>
      <c r="L1681">
        <v>1870</v>
      </c>
    </row>
    <row r="1682" spans="5:12" x14ac:dyDescent="0.2">
      <c r="E1682" t="e">
        <f>#REF!</f>
        <v>#REF!</v>
      </c>
      <c r="F1682">
        <v>2138</v>
      </c>
      <c r="K1682" t="e">
        <f>#REF!</f>
        <v>#REF!</v>
      </c>
      <c r="L1682">
        <v>1871</v>
      </c>
    </row>
    <row r="1683" spans="5:12" x14ac:dyDescent="0.2">
      <c r="E1683" t="e">
        <f>#REF!</f>
        <v>#REF!</v>
      </c>
      <c r="F1683">
        <v>2139</v>
      </c>
      <c r="K1683" t="e">
        <f>#REF!</f>
        <v>#REF!</v>
      </c>
      <c r="L1683">
        <v>1872</v>
      </c>
    </row>
    <row r="1684" spans="5:12" x14ac:dyDescent="0.2">
      <c r="E1684" t="e">
        <f>#REF!</f>
        <v>#REF!</v>
      </c>
      <c r="F1684">
        <v>2140</v>
      </c>
      <c r="K1684" t="e">
        <f>#REF!</f>
        <v>#REF!</v>
      </c>
      <c r="L1684">
        <v>1873</v>
      </c>
    </row>
    <row r="1685" spans="5:12" x14ac:dyDescent="0.2">
      <c r="E1685" t="e">
        <f>#REF!</f>
        <v>#REF!</v>
      </c>
      <c r="F1685">
        <v>2141</v>
      </c>
      <c r="K1685" t="e">
        <f>#REF!</f>
        <v>#REF!</v>
      </c>
      <c r="L1685">
        <v>1874</v>
      </c>
    </row>
    <row r="1686" spans="5:12" x14ac:dyDescent="0.2">
      <c r="E1686" t="e">
        <f>#REF!</f>
        <v>#REF!</v>
      </c>
      <c r="F1686">
        <v>2142</v>
      </c>
      <c r="K1686" t="e">
        <f>#REF!</f>
        <v>#REF!</v>
      </c>
      <c r="L1686">
        <v>1875</v>
      </c>
    </row>
    <row r="1687" spans="5:12" x14ac:dyDescent="0.2">
      <c r="E1687" t="e">
        <f>#REF!</f>
        <v>#REF!</v>
      </c>
      <c r="F1687">
        <v>2143</v>
      </c>
      <c r="K1687" t="e">
        <f>#REF!</f>
        <v>#REF!</v>
      </c>
      <c r="L1687">
        <v>1876</v>
      </c>
    </row>
    <row r="1688" spans="5:12" x14ac:dyDescent="0.2">
      <c r="E1688" t="e">
        <f>#REF!</f>
        <v>#REF!</v>
      </c>
      <c r="F1688">
        <v>2144</v>
      </c>
      <c r="K1688" t="e">
        <f>#REF!</f>
        <v>#REF!</v>
      </c>
      <c r="L1688">
        <v>1877</v>
      </c>
    </row>
    <row r="1689" spans="5:12" x14ac:dyDescent="0.2">
      <c r="E1689" t="e">
        <f>#REF!</f>
        <v>#REF!</v>
      </c>
      <c r="F1689">
        <v>2145</v>
      </c>
      <c r="K1689" t="e">
        <f>#REF!</f>
        <v>#REF!</v>
      </c>
      <c r="L1689">
        <v>1878</v>
      </c>
    </row>
    <row r="1690" spans="5:12" x14ac:dyDescent="0.2">
      <c r="E1690" t="e">
        <f>#REF!</f>
        <v>#REF!</v>
      </c>
      <c r="F1690">
        <v>2146</v>
      </c>
      <c r="K1690" t="e">
        <f>#REF!</f>
        <v>#REF!</v>
      </c>
      <c r="L1690">
        <v>1879</v>
      </c>
    </row>
    <row r="1691" spans="5:12" x14ac:dyDescent="0.2">
      <c r="E1691" t="e">
        <f>#REF!</f>
        <v>#REF!</v>
      </c>
      <c r="F1691">
        <v>2147</v>
      </c>
      <c r="K1691" t="e">
        <f>#REF!</f>
        <v>#REF!</v>
      </c>
      <c r="L1691">
        <v>1880</v>
      </c>
    </row>
    <row r="1692" spans="5:12" x14ac:dyDescent="0.2">
      <c r="E1692" t="e">
        <f>#REF!</f>
        <v>#REF!</v>
      </c>
      <c r="F1692">
        <v>2148</v>
      </c>
      <c r="K1692" t="e">
        <f>#REF!</f>
        <v>#REF!</v>
      </c>
      <c r="L1692">
        <v>1881</v>
      </c>
    </row>
    <row r="1693" spans="5:12" x14ac:dyDescent="0.2">
      <c r="E1693" t="e">
        <f>#REF!</f>
        <v>#REF!</v>
      </c>
      <c r="F1693">
        <v>2149</v>
      </c>
      <c r="K1693" t="e">
        <f>#REF!</f>
        <v>#REF!</v>
      </c>
      <c r="L1693">
        <v>1882</v>
      </c>
    </row>
    <row r="1694" spans="5:12" x14ac:dyDescent="0.2">
      <c r="E1694" t="e">
        <f>#REF!</f>
        <v>#REF!</v>
      </c>
      <c r="F1694">
        <v>2150</v>
      </c>
      <c r="K1694" t="e">
        <f>#REF!</f>
        <v>#REF!</v>
      </c>
      <c r="L1694">
        <v>1883</v>
      </c>
    </row>
    <row r="1695" spans="5:12" x14ac:dyDescent="0.2">
      <c r="E1695" t="e">
        <f>#REF!</f>
        <v>#REF!</v>
      </c>
      <c r="F1695">
        <v>2151</v>
      </c>
      <c r="K1695" t="e">
        <f>#REF!</f>
        <v>#REF!</v>
      </c>
      <c r="L1695">
        <v>1884</v>
      </c>
    </row>
    <row r="1696" spans="5:12" x14ac:dyDescent="0.2">
      <c r="E1696" t="e">
        <f>#REF!</f>
        <v>#REF!</v>
      </c>
      <c r="F1696">
        <v>2152</v>
      </c>
      <c r="K1696" t="e">
        <f>#REF!</f>
        <v>#REF!</v>
      </c>
      <c r="L1696">
        <v>1885</v>
      </c>
    </row>
    <row r="1697" spans="5:12" x14ac:dyDescent="0.2">
      <c r="E1697" t="e">
        <f>#REF!</f>
        <v>#REF!</v>
      </c>
      <c r="F1697">
        <v>2153</v>
      </c>
      <c r="K1697" t="e">
        <f>#REF!</f>
        <v>#REF!</v>
      </c>
      <c r="L1697">
        <v>1886</v>
      </c>
    </row>
    <row r="1698" spans="5:12" x14ac:dyDescent="0.2">
      <c r="E1698" t="e">
        <f>#REF!</f>
        <v>#REF!</v>
      </c>
      <c r="F1698">
        <v>2154</v>
      </c>
      <c r="K1698" t="e">
        <f>#REF!</f>
        <v>#REF!</v>
      </c>
      <c r="L1698">
        <v>1887</v>
      </c>
    </row>
    <row r="1699" spans="5:12" x14ac:dyDescent="0.2">
      <c r="E1699" t="e">
        <f>#REF!</f>
        <v>#REF!</v>
      </c>
      <c r="F1699">
        <v>2155</v>
      </c>
      <c r="K1699" t="e">
        <f>#REF!</f>
        <v>#REF!</v>
      </c>
      <c r="L1699">
        <v>1888</v>
      </c>
    </row>
    <row r="1700" spans="5:12" x14ac:dyDescent="0.2">
      <c r="E1700" t="e">
        <f>#REF!</f>
        <v>#REF!</v>
      </c>
      <c r="F1700">
        <v>2156</v>
      </c>
      <c r="K1700" t="e">
        <f>#REF!</f>
        <v>#REF!</v>
      </c>
      <c r="L1700">
        <v>1889</v>
      </c>
    </row>
    <row r="1701" spans="5:12" x14ac:dyDescent="0.2">
      <c r="E1701" t="e">
        <f>#REF!</f>
        <v>#REF!</v>
      </c>
      <c r="F1701">
        <v>2157</v>
      </c>
      <c r="K1701" t="e">
        <f>#REF!</f>
        <v>#REF!</v>
      </c>
      <c r="L1701">
        <v>1890</v>
      </c>
    </row>
    <row r="1702" spans="5:12" x14ac:dyDescent="0.2">
      <c r="E1702" t="e">
        <f>#REF!</f>
        <v>#REF!</v>
      </c>
      <c r="F1702">
        <v>2158</v>
      </c>
      <c r="K1702" t="e">
        <f>#REF!</f>
        <v>#REF!</v>
      </c>
      <c r="L1702">
        <v>1891</v>
      </c>
    </row>
    <row r="1703" spans="5:12" x14ac:dyDescent="0.2">
      <c r="E1703" t="e">
        <f>#REF!</f>
        <v>#REF!</v>
      </c>
      <c r="F1703">
        <v>2159</v>
      </c>
      <c r="K1703" t="e">
        <f>#REF!</f>
        <v>#REF!</v>
      </c>
      <c r="L1703">
        <v>1892</v>
      </c>
    </row>
    <row r="1704" spans="5:12" x14ac:dyDescent="0.2">
      <c r="E1704" t="e">
        <f>#REF!</f>
        <v>#REF!</v>
      </c>
      <c r="F1704">
        <v>2160</v>
      </c>
      <c r="K1704" t="e">
        <f>#REF!</f>
        <v>#REF!</v>
      </c>
      <c r="L1704">
        <v>1893</v>
      </c>
    </row>
    <row r="1705" spans="5:12" x14ac:dyDescent="0.2">
      <c r="E1705" t="e">
        <f>#REF!</f>
        <v>#REF!</v>
      </c>
      <c r="F1705">
        <v>2161</v>
      </c>
      <c r="K1705" t="e">
        <f>#REF!</f>
        <v>#REF!</v>
      </c>
      <c r="L1705">
        <v>1894</v>
      </c>
    </row>
    <row r="1706" spans="5:12" x14ac:dyDescent="0.2">
      <c r="E1706" t="e">
        <f>#REF!</f>
        <v>#REF!</v>
      </c>
      <c r="F1706">
        <v>2162</v>
      </c>
      <c r="K1706" t="e">
        <f>#REF!</f>
        <v>#REF!</v>
      </c>
      <c r="L1706">
        <v>1895</v>
      </c>
    </row>
    <row r="1707" spans="5:12" x14ac:dyDescent="0.2">
      <c r="E1707" t="e">
        <f>#REF!</f>
        <v>#REF!</v>
      </c>
      <c r="F1707">
        <v>2163</v>
      </c>
      <c r="K1707" t="e">
        <f>#REF!</f>
        <v>#REF!</v>
      </c>
      <c r="L1707">
        <v>1896</v>
      </c>
    </row>
    <row r="1708" spans="5:12" x14ac:dyDescent="0.2">
      <c r="E1708" t="e">
        <f>#REF!</f>
        <v>#REF!</v>
      </c>
      <c r="F1708">
        <v>2164</v>
      </c>
      <c r="K1708" t="e">
        <f>#REF!</f>
        <v>#REF!</v>
      </c>
      <c r="L1708">
        <v>1897</v>
      </c>
    </row>
    <row r="1709" spans="5:12" x14ac:dyDescent="0.2">
      <c r="E1709" t="e">
        <f>#REF!</f>
        <v>#REF!</v>
      </c>
      <c r="F1709">
        <v>2165</v>
      </c>
      <c r="K1709" t="e">
        <f>#REF!</f>
        <v>#REF!</v>
      </c>
      <c r="L1709">
        <v>1898</v>
      </c>
    </row>
    <row r="1710" spans="5:12" x14ac:dyDescent="0.2">
      <c r="E1710" t="e">
        <f>#REF!</f>
        <v>#REF!</v>
      </c>
      <c r="F1710">
        <v>2166</v>
      </c>
      <c r="K1710" t="e">
        <f>#REF!</f>
        <v>#REF!</v>
      </c>
      <c r="L1710">
        <v>1899</v>
      </c>
    </row>
    <row r="1711" spans="5:12" x14ac:dyDescent="0.2">
      <c r="E1711" t="e">
        <f>#REF!</f>
        <v>#REF!</v>
      </c>
      <c r="F1711">
        <v>2167</v>
      </c>
      <c r="K1711" t="e">
        <f>#REF!</f>
        <v>#REF!</v>
      </c>
      <c r="L1711">
        <v>1900</v>
      </c>
    </row>
    <row r="1712" spans="5:12" x14ac:dyDescent="0.2">
      <c r="E1712" t="e">
        <f>#REF!</f>
        <v>#REF!</v>
      </c>
      <c r="F1712">
        <v>2168</v>
      </c>
      <c r="K1712" t="e">
        <f>#REF!</f>
        <v>#REF!</v>
      </c>
      <c r="L1712">
        <v>1901</v>
      </c>
    </row>
    <row r="1713" spans="5:12" x14ac:dyDescent="0.2">
      <c r="E1713" t="e">
        <f>#REF!</f>
        <v>#REF!</v>
      </c>
      <c r="F1713">
        <v>2169</v>
      </c>
      <c r="K1713" t="e">
        <f>#REF!</f>
        <v>#REF!</v>
      </c>
      <c r="L1713">
        <v>1902</v>
      </c>
    </row>
    <row r="1714" spans="5:12" x14ac:dyDescent="0.2">
      <c r="E1714" t="e">
        <f>#REF!</f>
        <v>#REF!</v>
      </c>
      <c r="F1714">
        <v>2170</v>
      </c>
      <c r="K1714" t="e">
        <f>#REF!</f>
        <v>#REF!</v>
      </c>
      <c r="L1714">
        <v>1903</v>
      </c>
    </row>
    <row r="1715" spans="5:12" x14ac:dyDescent="0.2">
      <c r="E1715" t="e">
        <f>#REF!</f>
        <v>#REF!</v>
      </c>
      <c r="F1715">
        <v>2171</v>
      </c>
      <c r="K1715" t="e">
        <f>#REF!</f>
        <v>#REF!</v>
      </c>
      <c r="L1715">
        <v>1904</v>
      </c>
    </row>
    <row r="1716" spans="5:12" x14ac:dyDescent="0.2">
      <c r="E1716" t="e">
        <f>#REF!</f>
        <v>#REF!</v>
      </c>
      <c r="F1716">
        <v>2172</v>
      </c>
      <c r="K1716" t="e">
        <f>#REF!</f>
        <v>#REF!</v>
      </c>
      <c r="L1716">
        <v>1905</v>
      </c>
    </row>
    <row r="1717" spans="5:12" x14ac:dyDescent="0.2">
      <c r="E1717" t="e">
        <f>#REF!</f>
        <v>#REF!</v>
      </c>
      <c r="F1717">
        <v>2173</v>
      </c>
      <c r="K1717" t="e">
        <f>#REF!</f>
        <v>#REF!</v>
      </c>
      <c r="L1717">
        <v>1906</v>
      </c>
    </row>
    <row r="1718" spans="5:12" x14ac:dyDescent="0.2">
      <c r="E1718" t="e">
        <f>#REF!</f>
        <v>#REF!</v>
      </c>
      <c r="F1718">
        <v>2174</v>
      </c>
      <c r="K1718" t="e">
        <f>#REF!</f>
        <v>#REF!</v>
      </c>
      <c r="L1718">
        <v>1907</v>
      </c>
    </row>
    <row r="1719" spans="5:12" x14ac:dyDescent="0.2">
      <c r="E1719" t="e">
        <f>#REF!</f>
        <v>#REF!</v>
      </c>
      <c r="F1719">
        <v>2175</v>
      </c>
      <c r="K1719" t="e">
        <f>#REF!</f>
        <v>#REF!</v>
      </c>
      <c r="L1719">
        <v>1908</v>
      </c>
    </row>
    <row r="1720" spans="5:12" x14ac:dyDescent="0.2">
      <c r="E1720" t="e">
        <f>#REF!</f>
        <v>#REF!</v>
      </c>
      <c r="F1720">
        <v>2176</v>
      </c>
      <c r="K1720" t="e">
        <f>#REF!</f>
        <v>#REF!</v>
      </c>
      <c r="L1720">
        <v>1909</v>
      </c>
    </row>
    <row r="1721" spans="5:12" x14ac:dyDescent="0.2">
      <c r="E1721" t="e">
        <f>#REF!</f>
        <v>#REF!</v>
      </c>
      <c r="F1721">
        <v>2177</v>
      </c>
      <c r="K1721" t="e">
        <f>#REF!</f>
        <v>#REF!</v>
      </c>
      <c r="L1721">
        <v>1910</v>
      </c>
    </row>
    <row r="1722" spans="5:12" x14ac:dyDescent="0.2">
      <c r="E1722" t="e">
        <f>#REF!</f>
        <v>#REF!</v>
      </c>
      <c r="F1722">
        <v>2178</v>
      </c>
      <c r="K1722" t="e">
        <f>#REF!</f>
        <v>#REF!</v>
      </c>
      <c r="L1722">
        <v>1911</v>
      </c>
    </row>
    <row r="1723" spans="5:12" x14ac:dyDescent="0.2">
      <c r="E1723" t="e">
        <f>#REF!</f>
        <v>#REF!</v>
      </c>
      <c r="F1723">
        <v>2179</v>
      </c>
      <c r="K1723" t="e">
        <f>#REF!</f>
        <v>#REF!</v>
      </c>
      <c r="L1723">
        <v>1912</v>
      </c>
    </row>
    <row r="1724" spans="5:12" x14ac:dyDescent="0.2">
      <c r="E1724" t="e">
        <f>#REF!</f>
        <v>#REF!</v>
      </c>
      <c r="F1724">
        <v>2180</v>
      </c>
      <c r="K1724" t="e">
        <f>#REF!</f>
        <v>#REF!</v>
      </c>
      <c r="L1724">
        <v>1913</v>
      </c>
    </row>
    <row r="1725" spans="5:12" x14ac:dyDescent="0.2">
      <c r="E1725" t="e">
        <f>#REF!</f>
        <v>#REF!</v>
      </c>
      <c r="F1725">
        <v>2181</v>
      </c>
      <c r="K1725" t="e">
        <f>#REF!</f>
        <v>#REF!</v>
      </c>
      <c r="L1725">
        <v>1914</v>
      </c>
    </row>
    <row r="1726" spans="5:12" x14ac:dyDescent="0.2">
      <c r="E1726" t="e">
        <f>#REF!</f>
        <v>#REF!</v>
      </c>
      <c r="F1726">
        <v>2182</v>
      </c>
      <c r="K1726" t="e">
        <f>#REF!</f>
        <v>#REF!</v>
      </c>
      <c r="L1726">
        <v>1915</v>
      </c>
    </row>
    <row r="1727" spans="5:12" x14ac:dyDescent="0.2">
      <c r="E1727" t="e">
        <f>#REF!</f>
        <v>#REF!</v>
      </c>
      <c r="F1727">
        <v>2183</v>
      </c>
      <c r="K1727" t="e">
        <f>#REF!</f>
        <v>#REF!</v>
      </c>
      <c r="L1727">
        <v>1916</v>
      </c>
    </row>
    <row r="1728" spans="5:12" x14ac:dyDescent="0.2">
      <c r="E1728" t="e">
        <f>#REF!</f>
        <v>#REF!</v>
      </c>
      <c r="F1728">
        <v>2184</v>
      </c>
      <c r="K1728" t="e">
        <f>#REF!</f>
        <v>#REF!</v>
      </c>
      <c r="L1728">
        <v>1917</v>
      </c>
    </row>
    <row r="1729" spans="5:12" x14ac:dyDescent="0.2">
      <c r="E1729" t="e">
        <f>#REF!</f>
        <v>#REF!</v>
      </c>
      <c r="F1729">
        <v>2185</v>
      </c>
      <c r="K1729" t="e">
        <f>#REF!</f>
        <v>#REF!</v>
      </c>
      <c r="L1729">
        <v>1918</v>
      </c>
    </row>
    <row r="1730" spans="5:12" x14ac:dyDescent="0.2">
      <c r="E1730" t="e">
        <f>#REF!</f>
        <v>#REF!</v>
      </c>
      <c r="F1730">
        <v>2186</v>
      </c>
      <c r="K1730" t="e">
        <f>#REF!</f>
        <v>#REF!</v>
      </c>
      <c r="L1730">
        <v>1919</v>
      </c>
    </row>
    <row r="1731" spans="5:12" x14ac:dyDescent="0.2">
      <c r="E1731" t="e">
        <f>#REF!</f>
        <v>#REF!</v>
      </c>
      <c r="F1731">
        <v>2187</v>
      </c>
      <c r="K1731" t="e">
        <f>#REF!</f>
        <v>#REF!</v>
      </c>
      <c r="L1731">
        <v>1920</v>
      </c>
    </row>
    <row r="1732" spans="5:12" x14ac:dyDescent="0.2">
      <c r="E1732" t="e">
        <f>#REF!</f>
        <v>#REF!</v>
      </c>
      <c r="F1732">
        <v>2188</v>
      </c>
      <c r="K1732" t="e">
        <f>#REF!</f>
        <v>#REF!</v>
      </c>
      <c r="L1732">
        <v>1921</v>
      </c>
    </row>
    <row r="1733" spans="5:12" x14ac:dyDescent="0.2">
      <c r="E1733" t="e">
        <f>#REF!</f>
        <v>#REF!</v>
      </c>
      <c r="F1733">
        <v>2189</v>
      </c>
      <c r="K1733" t="e">
        <f>#REF!</f>
        <v>#REF!</v>
      </c>
      <c r="L1733">
        <v>1922</v>
      </c>
    </row>
    <row r="1734" spans="5:12" x14ac:dyDescent="0.2">
      <c r="E1734" t="e">
        <f>#REF!</f>
        <v>#REF!</v>
      </c>
      <c r="F1734">
        <v>2190</v>
      </c>
      <c r="K1734" t="e">
        <f>#REF!</f>
        <v>#REF!</v>
      </c>
      <c r="L1734">
        <v>1923</v>
      </c>
    </row>
    <row r="1735" spans="5:12" x14ac:dyDescent="0.2">
      <c r="E1735" t="e">
        <f>#REF!</f>
        <v>#REF!</v>
      </c>
      <c r="F1735">
        <v>2191</v>
      </c>
      <c r="K1735" t="e">
        <f>#REF!</f>
        <v>#REF!</v>
      </c>
      <c r="L1735">
        <v>1924</v>
      </c>
    </row>
    <row r="1736" spans="5:12" x14ac:dyDescent="0.2">
      <c r="E1736" t="e">
        <f>#REF!</f>
        <v>#REF!</v>
      </c>
      <c r="F1736">
        <v>2192</v>
      </c>
      <c r="K1736" t="e">
        <f>#REF!</f>
        <v>#REF!</v>
      </c>
      <c r="L1736">
        <v>1925</v>
      </c>
    </row>
    <row r="1737" spans="5:12" x14ac:dyDescent="0.2">
      <c r="E1737" t="e">
        <f>#REF!</f>
        <v>#REF!</v>
      </c>
      <c r="F1737">
        <v>2193</v>
      </c>
      <c r="K1737" t="e">
        <f>#REF!</f>
        <v>#REF!</v>
      </c>
      <c r="L1737">
        <v>1926</v>
      </c>
    </row>
    <row r="1738" spans="5:12" x14ac:dyDescent="0.2">
      <c r="E1738" t="e">
        <f>#REF!</f>
        <v>#REF!</v>
      </c>
      <c r="F1738">
        <v>2194</v>
      </c>
      <c r="K1738" t="e">
        <f>#REF!</f>
        <v>#REF!</v>
      </c>
      <c r="L1738">
        <v>1927</v>
      </c>
    </row>
    <row r="1739" spans="5:12" x14ac:dyDescent="0.2">
      <c r="E1739" t="e">
        <f>#REF!</f>
        <v>#REF!</v>
      </c>
      <c r="F1739">
        <v>2195</v>
      </c>
      <c r="K1739" t="e">
        <f>#REF!</f>
        <v>#REF!</v>
      </c>
      <c r="L1739">
        <v>1928</v>
      </c>
    </row>
    <row r="1740" spans="5:12" x14ac:dyDescent="0.2">
      <c r="E1740" t="e">
        <f>#REF!</f>
        <v>#REF!</v>
      </c>
      <c r="F1740">
        <v>2196</v>
      </c>
      <c r="K1740" t="e">
        <f>#REF!</f>
        <v>#REF!</v>
      </c>
      <c r="L1740">
        <v>1929</v>
      </c>
    </row>
    <row r="1741" spans="5:12" x14ac:dyDescent="0.2">
      <c r="E1741" t="e">
        <f>#REF!</f>
        <v>#REF!</v>
      </c>
      <c r="F1741">
        <v>2197</v>
      </c>
      <c r="K1741" t="e">
        <f>#REF!</f>
        <v>#REF!</v>
      </c>
      <c r="L1741">
        <v>1930</v>
      </c>
    </row>
    <row r="1742" spans="5:12" x14ac:dyDescent="0.2">
      <c r="E1742" t="e">
        <f>#REF!</f>
        <v>#REF!</v>
      </c>
      <c r="F1742">
        <v>2198</v>
      </c>
      <c r="K1742" t="e">
        <f>#REF!</f>
        <v>#REF!</v>
      </c>
      <c r="L1742">
        <v>1931</v>
      </c>
    </row>
    <row r="1743" spans="5:12" x14ac:dyDescent="0.2">
      <c r="E1743" t="e">
        <f>#REF!</f>
        <v>#REF!</v>
      </c>
      <c r="F1743">
        <v>2199</v>
      </c>
      <c r="K1743" t="e">
        <f>#REF!</f>
        <v>#REF!</v>
      </c>
      <c r="L1743">
        <v>1932</v>
      </c>
    </row>
    <row r="1744" spans="5:12" x14ac:dyDescent="0.2">
      <c r="E1744" t="e">
        <f>#REF!</f>
        <v>#REF!</v>
      </c>
      <c r="F1744">
        <v>2200</v>
      </c>
      <c r="K1744" t="e">
        <f>#REF!</f>
        <v>#REF!</v>
      </c>
      <c r="L1744">
        <v>1933</v>
      </c>
    </row>
    <row r="1745" spans="5:12" x14ac:dyDescent="0.2">
      <c r="E1745" t="e">
        <f>#REF!</f>
        <v>#REF!</v>
      </c>
      <c r="F1745">
        <v>2201</v>
      </c>
      <c r="K1745" t="e">
        <f>#REF!</f>
        <v>#REF!</v>
      </c>
      <c r="L1745">
        <v>1934</v>
      </c>
    </row>
    <row r="1746" spans="5:12" x14ac:dyDescent="0.2">
      <c r="E1746" t="e">
        <f>#REF!</f>
        <v>#REF!</v>
      </c>
      <c r="F1746">
        <v>2202</v>
      </c>
      <c r="K1746" t="e">
        <f>#REF!</f>
        <v>#REF!</v>
      </c>
      <c r="L1746">
        <v>1935</v>
      </c>
    </row>
    <row r="1747" spans="5:12" x14ac:dyDescent="0.2">
      <c r="E1747" t="e">
        <f>#REF!</f>
        <v>#REF!</v>
      </c>
      <c r="F1747">
        <v>2203</v>
      </c>
      <c r="K1747" t="e">
        <f>#REF!</f>
        <v>#REF!</v>
      </c>
      <c r="L1747">
        <v>1936</v>
      </c>
    </row>
    <row r="1748" spans="5:12" x14ac:dyDescent="0.2">
      <c r="E1748" t="e">
        <f>#REF!</f>
        <v>#REF!</v>
      </c>
      <c r="F1748">
        <v>2204</v>
      </c>
      <c r="K1748" t="e">
        <f>#REF!</f>
        <v>#REF!</v>
      </c>
      <c r="L1748">
        <v>1937</v>
      </c>
    </row>
    <row r="1749" spans="5:12" x14ac:dyDescent="0.2">
      <c r="E1749" t="e">
        <f>#REF!</f>
        <v>#REF!</v>
      </c>
      <c r="F1749">
        <v>2205</v>
      </c>
      <c r="K1749" t="e">
        <f>#REF!</f>
        <v>#REF!</v>
      </c>
      <c r="L1749">
        <v>1938</v>
      </c>
    </row>
    <row r="1750" spans="5:12" x14ac:dyDescent="0.2">
      <c r="E1750" t="e">
        <f>#REF!</f>
        <v>#REF!</v>
      </c>
      <c r="F1750">
        <v>2206</v>
      </c>
      <c r="K1750" t="e">
        <f>#REF!</f>
        <v>#REF!</v>
      </c>
      <c r="L1750">
        <v>1939</v>
      </c>
    </row>
    <row r="1751" spans="5:12" x14ac:dyDescent="0.2">
      <c r="E1751" t="e">
        <f>#REF!</f>
        <v>#REF!</v>
      </c>
      <c r="F1751">
        <v>2207</v>
      </c>
      <c r="K1751" t="e">
        <f>#REF!</f>
        <v>#REF!</v>
      </c>
      <c r="L1751">
        <v>1940</v>
      </c>
    </row>
    <row r="1752" spans="5:12" x14ac:dyDescent="0.2">
      <c r="E1752" t="e">
        <f>#REF!</f>
        <v>#REF!</v>
      </c>
      <c r="F1752">
        <v>2208</v>
      </c>
      <c r="K1752" t="e">
        <f>#REF!</f>
        <v>#REF!</v>
      </c>
      <c r="L1752">
        <v>1941</v>
      </c>
    </row>
    <row r="1753" spans="5:12" x14ac:dyDescent="0.2">
      <c r="E1753" t="e">
        <f>#REF!</f>
        <v>#REF!</v>
      </c>
      <c r="F1753">
        <v>2209</v>
      </c>
      <c r="K1753" t="e">
        <f>#REF!</f>
        <v>#REF!</v>
      </c>
      <c r="L1753">
        <v>1942</v>
      </c>
    </row>
    <row r="1754" spans="5:12" x14ac:dyDescent="0.2">
      <c r="E1754" t="e">
        <f>#REF!</f>
        <v>#REF!</v>
      </c>
      <c r="F1754">
        <v>2210</v>
      </c>
      <c r="K1754" t="e">
        <f>#REF!</f>
        <v>#REF!</v>
      </c>
      <c r="L1754">
        <v>1943</v>
      </c>
    </row>
    <row r="1755" spans="5:12" x14ac:dyDescent="0.2">
      <c r="E1755" t="e">
        <f>#REF!</f>
        <v>#REF!</v>
      </c>
      <c r="F1755">
        <v>2211</v>
      </c>
      <c r="K1755" t="e">
        <f>#REF!</f>
        <v>#REF!</v>
      </c>
      <c r="L1755">
        <v>1944</v>
      </c>
    </row>
    <row r="1756" spans="5:12" x14ac:dyDescent="0.2">
      <c r="E1756" t="e">
        <f>#REF!</f>
        <v>#REF!</v>
      </c>
      <c r="F1756">
        <v>2212</v>
      </c>
      <c r="K1756" t="e">
        <f>#REF!</f>
        <v>#REF!</v>
      </c>
      <c r="L1756">
        <v>1945</v>
      </c>
    </row>
    <row r="1757" spans="5:12" x14ac:dyDescent="0.2">
      <c r="E1757" t="e">
        <f>#REF!</f>
        <v>#REF!</v>
      </c>
      <c r="F1757">
        <v>2213</v>
      </c>
      <c r="K1757" t="e">
        <f>#REF!</f>
        <v>#REF!</v>
      </c>
      <c r="L1757">
        <v>1946</v>
      </c>
    </row>
    <row r="1758" spans="5:12" x14ac:dyDescent="0.2">
      <c r="E1758" t="e">
        <f>#REF!</f>
        <v>#REF!</v>
      </c>
      <c r="F1758">
        <v>2214</v>
      </c>
      <c r="K1758" t="e">
        <f>#REF!</f>
        <v>#REF!</v>
      </c>
      <c r="L1758">
        <v>1947</v>
      </c>
    </row>
    <row r="1759" spans="5:12" x14ac:dyDescent="0.2">
      <c r="E1759" t="e">
        <f>#REF!</f>
        <v>#REF!</v>
      </c>
      <c r="F1759">
        <v>2215</v>
      </c>
      <c r="K1759" t="e">
        <f>#REF!</f>
        <v>#REF!</v>
      </c>
      <c r="L1759">
        <v>1948</v>
      </c>
    </row>
    <row r="1760" spans="5:12" x14ac:dyDescent="0.2">
      <c r="E1760" t="e">
        <f>#REF!</f>
        <v>#REF!</v>
      </c>
      <c r="F1760">
        <v>2216</v>
      </c>
      <c r="K1760" t="e">
        <f>#REF!</f>
        <v>#REF!</v>
      </c>
      <c r="L1760">
        <v>1949</v>
      </c>
    </row>
    <row r="1761" spans="5:12" x14ac:dyDescent="0.2">
      <c r="E1761" t="e">
        <f>#REF!</f>
        <v>#REF!</v>
      </c>
      <c r="F1761">
        <v>2217</v>
      </c>
      <c r="K1761" t="e">
        <f>#REF!</f>
        <v>#REF!</v>
      </c>
      <c r="L1761">
        <v>1950</v>
      </c>
    </row>
    <row r="1762" spans="5:12" x14ac:dyDescent="0.2">
      <c r="E1762" t="e">
        <f>#REF!</f>
        <v>#REF!</v>
      </c>
      <c r="F1762">
        <v>2218</v>
      </c>
      <c r="K1762" t="e">
        <f>#REF!</f>
        <v>#REF!</v>
      </c>
      <c r="L1762">
        <v>1951</v>
      </c>
    </row>
    <row r="1763" spans="5:12" x14ac:dyDescent="0.2">
      <c r="E1763" t="e">
        <f>#REF!</f>
        <v>#REF!</v>
      </c>
      <c r="F1763">
        <v>2219</v>
      </c>
      <c r="K1763" t="e">
        <f>#REF!</f>
        <v>#REF!</v>
      </c>
      <c r="L1763">
        <v>1952</v>
      </c>
    </row>
    <row r="1764" spans="5:12" x14ac:dyDescent="0.2">
      <c r="E1764" t="e">
        <f>#REF!</f>
        <v>#REF!</v>
      </c>
      <c r="F1764">
        <v>2220</v>
      </c>
      <c r="K1764" t="e">
        <f>#REF!</f>
        <v>#REF!</v>
      </c>
      <c r="L1764">
        <v>1953</v>
      </c>
    </row>
    <row r="1765" spans="5:12" x14ac:dyDescent="0.2">
      <c r="E1765" t="e">
        <f>#REF!</f>
        <v>#REF!</v>
      </c>
      <c r="F1765">
        <v>2221</v>
      </c>
      <c r="K1765" t="e">
        <f>#REF!</f>
        <v>#REF!</v>
      </c>
      <c r="L1765">
        <v>1954</v>
      </c>
    </row>
    <row r="1766" spans="5:12" x14ac:dyDescent="0.2">
      <c r="E1766" t="e">
        <f>#REF!</f>
        <v>#REF!</v>
      </c>
      <c r="F1766">
        <v>2222</v>
      </c>
      <c r="K1766" t="e">
        <f>#REF!</f>
        <v>#REF!</v>
      </c>
      <c r="L1766">
        <v>1955</v>
      </c>
    </row>
    <row r="1767" spans="5:12" x14ac:dyDescent="0.2">
      <c r="E1767" t="e">
        <f>#REF!</f>
        <v>#REF!</v>
      </c>
      <c r="F1767">
        <v>2223</v>
      </c>
      <c r="K1767" t="e">
        <f>#REF!</f>
        <v>#REF!</v>
      </c>
      <c r="L1767">
        <v>1956</v>
      </c>
    </row>
    <row r="1768" spans="5:12" x14ac:dyDescent="0.2">
      <c r="E1768" t="e">
        <f>#REF!</f>
        <v>#REF!</v>
      </c>
      <c r="F1768">
        <v>2224</v>
      </c>
      <c r="K1768" t="e">
        <f>#REF!</f>
        <v>#REF!</v>
      </c>
      <c r="L1768">
        <v>1957</v>
      </c>
    </row>
    <row r="1769" spans="5:12" x14ac:dyDescent="0.2">
      <c r="E1769" t="e">
        <f>#REF!</f>
        <v>#REF!</v>
      </c>
      <c r="F1769">
        <v>2225</v>
      </c>
      <c r="K1769" t="e">
        <f>#REF!</f>
        <v>#REF!</v>
      </c>
      <c r="L1769">
        <v>1958</v>
      </c>
    </row>
    <row r="1770" spans="5:12" x14ac:dyDescent="0.2">
      <c r="E1770" t="e">
        <f>#REF!</f>
        <v>#REF!</v>
      </c>
      <c r="F1770">
        <v>2226</v>
      </c>
      <c r="K1770" t="e">
        <f>#REF!</f>
        <v>#REF!</v>
      </c>
      <c r="L1770">
        <v>1959</v>
      </c>
    </row>
    <row r="1771" spans="5:12" x14ac:dyDescent="0.2">
      <c r="E1771" t="e">
        <f>#REF!</f>
        <v>#REF!</v>
      </c>
      <c r="F1771">
        <v>2227</v>
      </c>
      <c r="K1771" t="e">
        <f>#REF!</f>
        <v>#REF!</v>
      </c>
      <c r="L1771">
        <v>1960</v>
      </c>
    </row>
    <row r="1772" spans="5:12" x14ac:dyDescent="0.2">
      <c r="E1772" t="e">
        <f>#REF!</f>
        <v>#REF!</v>
      </c>
      <c r="F1772">
        <v>2228</v>
      </c>
      <c r="K1772" t="e">
        <f>#REF!</f>
        <v>#REF!</v>
      </c>
      <c r="L1772">
        <v>1961</v>
      </c>
    </row>
    <row r="1773" spans="5:12" x14ac:dyDescent="0.2">
      <c r="E1773" t="e">
        <f>#REF!</f>
        <v>#REF!</v>
      </c>
      <c r="F1773">
        <v>2229</v>
      </c>
      <c r="K1773" t="e">
        <f>#REF!</f>
        <v>#REF!</v>
      </c>
      <c r="L1773">
        <v>1962</v>
      </c>
    </row>
    <row r="1774" spans="5:12" x14ac:dyDescent="0.2">
      <c r="E1774" t="e">
        <f>#REF!</f>
        <v>#REF!</v>
      </c>
      <c r="F1774">
        <v>2230</v>
      </c>
      <c r="K1774" t="e">
        <f>#REF!</f>
        <v>#REF!</v>
      </c>
      <c r="L1774">
        <v>1963</v>
      </c>
    </row>
    <row r="1775" spans="5:12" x14ac:dyDescent="0.2">
      <c r="E1775" t="e">
        <f>#REF!</f>
        <v>#REF!</v>
      </c>
      <c r="F1775">
        <v>2231</v>
      </c>
      <c r="K1775" t="e">
        <f>#REF!</f>
        <v>#REF!</v>
      </c>
      <c r="L1775">
        <v>1964</v>
      </c>
    </row>
    <row r="1776" spans="5:12" x14ac:dyDescent="0.2">
      <c r="E1776" t="e">
        <f>#REF!</f>
        <v>#REF!</v>
      </c>
      <c r="F1776">
        <v>2232</v>
      </c>
      <c r="K1776" t="e">
        <f>#REF!</f>
        <v>#REF!</v>
      </c>
      <c r="L1776">
        <v>1965</v>
      </c>
    </row>
    <row r="1777" spans="5:12" x14ac:dyDescent="0.2">
      <c r="E1777" t="e">
        <f>#REF!</f>
        <v>#REF!</v>
      </c>
      <c r="F1777">
        <v>2233</v>
      </c>
      <c r="K1777" t="e">
        <f>#REF!</f>
        <v>#REF!</v>
      </c>
      <c r="L1777">
        <v>1966</v>
      </c>
    </row>
    <row r="1778" spans="5:12" x14ac:dyDescent="0.2">
      <c r="E1778" t="e">
        <f>#REF!</f>
        <v>#REF!</v>
      </c>
      <c r="F1778">
        <v>2234</v>
      </c>
      <c r="K1778" t="e">
        <f>#REF!</f>
        <v>#REF!</v>
      </c>
      <c r="L1778">
        <v>1967</v>
      </c>
    </row>
    <row r="1779" spans="5:12" x14ac:dyDescent="0.2">
      <c r="E1779" t="e">
        <f>#REF!</f>
        <v>#REF!</v>
      </c>
      <c r="F1779">
        <v>2235</v>
      </c>
      <c r="K1779" t="e">
        <f>#REF!</f>
        <v>#REF!</v>
      </c>
      <c r="L1779">
        <v>1968</v>
      </c>
    </row>
    <row r="1780" spans="5:12" x14ac:dyDescent="0.2">
      <c r="E1780" t="e">
        <f>#REF!</f>
        <v>#REF!</v>
      </c>
      <c r="F1780">
        <v>2236</v>
      </c>
      <c r="K1780" t="e">
        <f>#REF!</f>
        <v>#REF!</v>
      </c>
      <c r="L1780">
        <v>1969</v>
      </c>
    </row>
    <row r="1781" spans="5:12" x14ac:dyDescent="0.2">
      <c r="E1781" t="e">
        <f>#REF!</f>
        <v>#REF!</v>
      </c>
      <c r="F1781">
        <v>2237</v>
      </c>
      <c r="K1781" t="e">
        <f>#REF!</f>
        <v>#REF!</v>
      </c>
      <c r="L1781">
        <v>1970</v>
      </c>
    </row>
    <row r="1782" spans="5:12" x14ac:dyDescent="0.2">
      <c r="E1782" t="e">
        <f>#REF!</f>
        <v>#REF!</v>
      </c>
      <c r="F1782">
        <v>2238</v>
      </c>
      <c r="K1782" t="e">
        <f>#REF!</f>
        <v>#REF!</v>
      </c>
      <c r="L1782">
        <v>1971</v>
      </c>
    </row>
    <row r="1783" spans="5:12" x14ac:dyDescent="0.2">
      <c r="E1783" t="e">
        <f>#REF!</f>
        <v>#REF!</v>
      </c>
      <c r="F1783">
        <v>2239</v>
      </c>
      <c r="K1783" t="e">
        <f>#REF!</f>
        <v>#REF!</v>
      </c>
      <c r="L1783">
        <v>1972</v>
      </c>
    </row>
    <row r="1784" spans="5:12" x14ac:dyDescent="0.2">
      <c r="E1784" t="e">
        <f>#REF!</f>
        <v>#REF!</v>
      </c>
      <c r="F1784">
        <v>2240</v>
      </c>
      <c r="K1784" t="e">
        <f>#REF!</f>
        <v>#REF!</v>
      </c>
      <c r="L1784">
        <v>1973</v>
      </c>
    </row>
    <row r="1785" spans="5:12" x14ac:dyDescent="0.2">
      <c r="E1785" t="e">
        <f>#REF!</f>
        <v>#REF!</v>
      </c>
      <c r="F1785">
        <v>2241</v>
      </c>
      <c r="K1785" t="e">
        <f>#REF!</f>
        <v>#REF!</v>
      </c>
      <c r="L1785">
        <v>1974</v>
      </c>
    </row>
    <row r="1786" spans="5:12" x14ac:dyDescent="0.2">
      <c r="E1786" t="e">
        <f>#REF!</f>
        <v>#REF!</v>
      </c>
      <c r="F1786">
        <v>2242</v>
      </c>
      <c r="K1786" t="e">
        <f>#REF!</f>
        <v>#REF!</v>
      </c>
      <c r="L1786">
        <v>1975</v>
      </c>
    </row>
    <row r="1787" spans="5:12" x14ac:dyDescent="0.2">
      <c r="E1787" t="e">
        <f>#REF!</f>
        <v>#REF!</v>
      </c>
      <c r="F1787">
        <v>2243</v>
      </c>
      <c r="K1787" t="e">
        <f>#REF!</f>
        <v>#REF!</v>
      </c>
      <c r="L1787">
        <v>1976</v>
      </c>
    </row>
    <row r="1788" spans="5:12" x14ac:dyDescent="0.2">
      <c r="E1788" t="e">
        <f>#REF!</f>
        <v>#REF!</v>
      </c>
      <c r="F1788">
        <v>2244</v>
      </c>
      <c r="K1788" t="e">
        <f>#REF!</f>
        <v>#REF!</v>
      </c>
      <c r="L1788">
        <v>1977</v>
      </c>
    </row>
    <row r="1789" spans="5:12" x14ac:dyDescent="0.2">
      <c r="E1789" t="e">
        <f>#REF!</f>
        <v>#REF!</v>
      </c>
      <c r="F1789">
        <v>2245</v>
      </c>
      <c r="K1789" t="e">
        <f>#REF!</f>
        <v>#REF!</v>
      </c>
      <c r="L1789">
        <v>1978</v>
      </c>
    </row>
    <row r="1790" spans="5:12" x14ac:dyDescent="0.2">
      <c r="E1790" t="e">
        <f>#REF!</f>
        <v>#REF!</v>
      </c>
      <c r="F1790">
        <v>2246</v>
      </c>
      <c r="K1790" t="e">
        <f>#REF!</f>
        <v>#REF!</v>
      </c>
      <c r="L1790">
        <v>1979</v>
      </c>
    </row>
    <row r="1791" spans="5:12" x14ac:dyDescent="0.2">
      <c r="E1791" t="e">
        <f>#REF!</f>
        <v>#REF!</v>
      </c>
      <c r="F1791">
        <v>2247</v>
      </c>
      <c r="K1791" t="e">
        <f>#REF!</f>
        <v>#REF!</v>
      </c>
      <c r="L1791">
        <v>1980</v>
      </c>
    </row>
    <row r="1792" spans="5:12" x14ac:dyDescent="0.2">
      <c r="E1792" t="e">
        <f>#REF!</f>
        <v>#REF!</v>
      </c>
      <c r="F1792">
        <v>2248</v>
      </c>
      <c r="K1792" t="e">
        <f>#REF!</f>
        <v>#REF!</v>
      </c>
      <c r="L1792">
        <v>1981</v>
      </c>
    </row>
    <row r="1793" spans="5:12" x14ac:dyDescent="0.2">
      <c r="E1793" t="e">
        <f>#REF!</f>
        <v>#REF!</v>
      </c>
      <c r="F1793">
        <v>2249</v>
      </c>
      <c r="K1793" t="e">
        <f>#REF!</f>
        <v>#REF!</v>
      </c>
      <c r="L1793">
        <v>1982</v>
      </c>
    </row>
    <row r="1794" spans="5:12" x14ac:dyDescent="0.2">
      <c r="E1794" t="e">
        <f>#REF!</f>
        <v>#REF!</v>
      </c>
      <c r="F1794">
        <v>2250</v>
      </c>
      <c r="K1794" t="e">
        <f>#REF!</f>
        <v>#REF!</v>
      </c>
      <c r="L1794">
        <v>1983</v>
      </c>
    </row>
    <row r="1795" spans="5:12" x14ac:dyDescent="0.2">
      <c r="E1795" t="e">
        <f>#REF!</f>
        <v>#REF!</v>
      </c>
      <c r="F1795">
        <v>2251</v>
      </c>
      <c r="K1795" t="e">
        <f>#REF!</f>
        <v>#REF!</v>
      </c>
      <c r="L1795">
        <v>1984</v>
      </c>
    </row>
    <row r="1796" spans="5:12" x14ac:dyDescent="0.2">
      <c r="E1796" t="e">
        <f>#REF!</f>
        <v>#REF!</v>
      </c>
      <c r="F1796">
        <v>2252</v>
      </c>
      <c r="K1796" t="e">
        <f>#REF!</f>
        <v>#REF!</v>
      </c>
      <c r="L1796">
        <v>1985</v>
      </c>
    </row>
    <row r="1797" spans="5:12" x14ac:dyDescent="0.2">
      <c r="E1797" t="e">
        <f>#REF!</f>
        <v>#REF!</v>
      </c>
      <c r="F1797">
        <v>2253</v>
      </c>
      <c r="K1797" t="e">
        <f>#REF!</f>
        <v>#REF!</v>
      </c>
      <c r="L1797">
        <v>1986</v>
      </c>
    </row>
    <row r="1798" spans="5:12" x14ac:dyDescent="0.2">
      <c r="E1798" t="e">
        <f>#REF!</f>
        <v>#REF!</v>
      </c>
      <c r="F1798">
        <v>2254</v>
      </c>
      <c r="K1798" t="e">
        <f>#REF!</f>
        <v>#REF!</v>
      </c>
      <c r="L1798">
        <v>1987</v>
      </c>
    </row>
    <row r="1799" spans="5:12" x14ac:dyDescent="0.2">
      <c r="E1799" t="e">
        <f>#REF!</f>
        <v>#REF!</v>
      </c>
      <c r="F1799">
        <v>2255</v>
      </c>
      <c r="K1799" t="e">
        <f>#REF!</f>
        <v>#REF!</v>
      </c>
      <c r="L1799">
        <v>1988</v>
      </c>
    </row>
    <row r="1800" spans="5:12" x14ac:dyDescent="0.2">
      <c r="E1800" t="e">
        <f>#REF!</f>
        <v>#REF!</v>
      </c>
      <c r="F1800">
        <v>2256</v>
      </c>
      <c r="K1800" t="e">
        <f>#REF!</f>
        <v>#REF!</v>
      </c>
      <c r="L1800">
        <v>1989</v>
      </c>
    </row>
    <row r="1801" spans="5:12" x14ac:dyDescent="0.2">
      <c r="E1801" t="e">
        <f>#REF!</f>
        <v>#REF!</v>
      </c>
      <c r="F1801">
        <v>2257</v>
      </c>
      <c r="K1801" t="e">
        <f>#REF!</f>
        <v>#REF!</v>
      </c>
      <c r="L1801">
        <v>1990</v>
      </c>
    </row>
    <row r="1802" spans="5:12" x14ac:dyDescent="0.2">
      <c r="E1802" t="e">
        <f>#REF!</f>
        <v>#REF!</v>
      </c>
      <c r="F1802">
        <v>2258</v>
      </c>
      <c r="K1802" t="e">
        <f>#REF!</f>
        <v>#REF!</v>
      </c>
      <c r="L1802">
        <v>1991</v>
      </c>
    </row>
    <row r="1803" spans="5:12" x14ac:dyDescent="0.2">
      <c r="E1803" t="e">
        <f>#REF!</f>
        <v>#REF!</v>
      </c>
      <c r="F1803">
        <v>2259</v>
      </c>
      <c r="K1803" t="e">
        <f>#REF!</f>
        <v>#REF!</v>
      </c>
      <c r="L1803">
        <v>1992</v>
      </c>
    </row>
    <row r="1804" spans="5:12" x14ac:dyDescent="0.2">
      <c r="E1804" t="e">
        <f>#REF!</f>
        <v>#REF!</v>
      </c>
      <c r="F1804">
        <v>2260</v>
      </c>
      <c r="K1804" t="e">
        <f>#REF!</f>
        <v>#REF!</v>
      </c>
      <c r="L1804">
        <v>1993</v>
      </c>
    </row>
    <row r="1805" spans="5:12" x14ac:dyDescent="0.2">
      <c r="E1805" t="e">
        <f>#REF!</f>
        <v>#REF!</v>
      </c>
      <c r="F1805">
        <v>2261</v>
      </c>
      <c r="K1805" t="e">
        <f>#REF!</f>
        <v>#REF!</v>
      </c>
      <c r="L1805">
        <v>1994</v>
      </c>
    </row>
    <row r="1806" spans="5:12" x14ac:dyDescent="0.2">
      <c r="E1806" t="e">
        <f>#REF!</f>
        <v>#REF!</v>
      </c>
      <c r="F1806">
        <v>2262</v>
      </c>
      <c r="K1806" t="e">
        <f>#REF!</f>
        <v>#REF!</v>
      </c>
      <c r="L1806">
        <v>1995</v>
      </c>
    </row>
    <row r="1807" spans="5:12" x14ac:dyDescent="0.2">
      <c r="E1807" t="e">
        <f>#REF!</f>
        <v>#REF!</v>
      </c>
      <c r="F1807">
        <v>2263</v>
      </c>
      <c r="K1807" t="e">
        <f>#REF!</f>
        <v>#REF!</v>
      </c>
      <c r="L1807">
        <v>1996</v>
      </c>
    </row>
    <row r="1808" spans="5:12" x14ac:dyDescent="0.2">
      <c r="E1808" t="e">
        <f>#REF!</f>
        <v>#REF!</v>
      </c>
      <c r="F1808">
        <v>2264</v>
      </c>
      <c r="K1808" t="e">
        <f>#REF!</f>
        <v>#REF!</v>
      </c>
      <c r="L1808">
        <v>1997</v>
      </c>
    </row>
    <row r="1809" spans="5:12" x14ac:dyDescent="0.2">
      <c r="E1809" t="e">
        <f>#REF!</f>
        <v>#REF!</v>
      </c>
      <c r="F1809">
        <v>2265</v>
      </c>
      <c r="K1809" t="e">
        <f>#REF!</f>
        <v>#REF!</v>
      </c>
      <c r="L1809">
        <v>1998</v>
      </c>
    </row>
    <row r="1810" spans="5:12" x14ac:dyDescent="0.2">
      <c r="E1810" t="e">
        <f>#REF!</f>
        <v>#REF!</v>
      </c>
      <c r="F1810">
        <v>2266</v>
      </c>
      <c r="K1810" t="e">
        <f>#REF!</f>
        <v>#REF!</v>
      </c>
      <c r="L1810">
        <v>1999</v>
      </c>
    </row>
    <row r="1811" spans="5:12" x14ac:dyDescent="0.2">
      <c r="E1811" t="e">
        <f>#REF!</f>
        <v>#REF!</v>
      </c>
      <c r="F1811">
        <v>2267</v>
      </c>
      <c r="K1811" t="e">
        <f>#REF!</f>
        <v>#REF!</v>
      </c>
      <c r="L1811">
        <v>2000</v>
      </c>
    </row>
    <row r="1812" spans="5:12" x14ac:dyDescent="0.2">
      <c r="E1812" t="e">
        <f>#REF!</f>
        <v>#REF!</v>
      </c>
      <c r="F1812">
        <v>2268</v>
      </c>
      <c r="K1812" t="e">
        <f>#REF!</f>
        <v>#REF!</v>
      </c>
      <c r="L1812">
        <v>2001</v>
      </c>
    </row>
    <row r="1813" spans="5:12" x14ac:dyDescent="0.2">
      <c r="E1813" t="e">
        <f>#REF!</f>
        <v>#REF!</v>
      </c>
      <c r="F1813">
        <v>2269</v>
      </c>
      <c r="K1813" t="e">
        <f>#REF!</f>
        <v>#REF!</v>
      </c>
      <c r="L1813">
        <v>2002</v>
      </c>
    </row>
    <row r="1814" spans="5:12" x14ac:dyDescent="0.2">
      <c r="E1814" t="e">
        <f>#REF!</f>
        <v>#REF!</v>
      </c>
      <c r="F1814">
        <v>2270</v>
      </c>
      <c r="K1814" t="e">
        <f>#REF!</f>
        <v>#REF!</v>
      </c>
      <c r="L1814">
        <v>2003</v>
      </c>
    </row>
    <row r="1815" spans="5:12" x14ac:dyDescent="0.2">
      <c r="E1815" t="e">
        <f>#REF!</f>
        <v>#REF!</v>
      </c>
      <c r="F1815">
        <v>2271</v>
      </c>
      <c r="K1815" t="e">
        <f>#REF!</f>
        <v>#REF!</v>
      </c>
      <c r="L1815">
        <v>2004</v>
      </c>
    </row>
    <row r="1816" spans="5:12" x14ac:dyDescent="0.2">
      <c r="E1816" t="e">
        <f>#REF!</f>
        <v>#REF!</v>
      </c>
      <c r="F1816">
        <v>2272</v>
      </c>
      <c r="K1816" t="e">
        <f>#REF!</f>
        <v>#REF!</v>
      </c>
      <c r="L1816">
        <v>2005</v>
      </c>
    </row>
    <row r="1817" spans="5:12" x14ac:dyDescent="0.2">
      <c r="E1817" t="e">
        <f>#REF!</f>
        <v>#REF!</v>
      </c>
      <c r="F1817">
        <v>2273</v>
      </c>
      <c r="K1817" t="e">
        <f>#REF!</f>
        <v>#REF!</v>
      </c>
      <c r="L1817">
        <v>2006</v>
      </c>
    </row>
    <row r="1818" spans="5:12" x14ac:dyDescent="0.2">
      <c r="E1818" t="e">
        <f>#REF!</f>
        <v>#REF!</v>
      </c>
      <c r="F1818">
        <v>2274</v>
      </c>
      <c r="K1818" t="e">
        <f>#REF!</f>
        <v>#REF!</v>
      </c>
      <c r="L1818">
        <v>2007</v>
      </c>
    </row>
    <row r="1819" spans="5:12" x14ac:dyDescent="0.2">
      <c r="E1819" t="e">
        <f>#REF!</f>
        <v>#REF!</v>
      </c>
      <c r="F1819">
        <v>2275</v>
      </c>
      <c r="K1819" t="e">
        <f>#REF!</f>
        <v>#REF!</v>
      </c>
      <c r="L1819">
        <v>2008</v>
      </c>
    </row>
    <row r="1820" spans="5:12" x14ac:dyDescent="0.2">
      <c r="E1820" t="e">
        <f>#REF!</f>
        <v>#REF!</v>
      </c>
      <c r="F1820">
        <v>2276</v>
      </c>
      <c r="K1820" t="e">
        <f>#REF!</f>
        <v>#REF!</v>
      </c>
      <c r="L1820">
        <v>2009</v>
      </c>
    </row>
    <row r="1821" spans="5:12" x14ac:dyDescent="0.2">
      <c r="E1821" t="e">
        <f>#REF!</f>
        <v>#REF!</v>
      </c>
      <c r="F1821">
        <v>2277</v>
      </c>
      <c r="K1821" t="e">
        <f>#REF!</f>
        <v>#REF!</v>
      </c>
      <c r="L1821">
        <v>2010</v>
      </c>
    </row>
    <row r="1822" spans="5:12" x14ac:dyDescent="0.2">
      <c r="E1822" t="e">
        <f>#REF!</f>
        <v>#REF!</v>
      </c>
      <c r="F1822">
        <v>2278</v>
      </c>
      <c r="K1822" t="e">
        <f>#REF!</f>
        <v>#REF!</v>
      </c>
      <c r="L1822">
        <v>2011</v>
      </c>
    </row>
    <row r="1823" spans="5:12" x14ac:dyDescent="0.2">
      <c r="E1823" t="e">
        <f>#REF!</f>
        <v>#REF!</v>
      </c>
      <c r="F1823">
        <v>2279</v>
      </c>
      <c r="K1823" t="e">
        <f>#REF!</f>
        <v>#REF!</v>
      </c>
      <c r="L1823">
        <v>2012</v>
      </c>
    </row>
    <row r="1824" spans="5:12" x14ac:dyDescent="0.2">
      <c r="E1824" t="e">
        <f>#REF!</f>
        <v>#REF!</v>
      </c>
      <c r="F1824">
        <v>2280</v>
      </c>
      <c r="K1824" t="e">
        <f>#REF!</f>
        <v>#REF!</v>
      </c>
      <c r="L1824">
        <v>2013</v>
      </c>
    </row>
    <row r="1825" spans="5:12" x14ac:dyDescent="0.2">
      <c r="E1825" t="e">
        <f>#REF!</f>
        <v>#REF!</v>
      </c>
      <c r="F1825">
        <v>2281</v>
      </c>
      <c r="K1825" t="e">
        <f>#REF!</f>
        <v>#REF!</v>
      </c>
      <c r="L1825">
        <v>2014</v>
      </c>
    </row>
    <row r="1826" spans="5:12" x14ac:dyDescent="0.2">
      <c r="E1826" t="e">
        <f>#REF!</f>
        <v>#REF!</v>
      </c>
      <c r="F1826">
        <v>2282</v>
      </c>
      <c r="K1826" t="e">
        <f>#REF!</f>
        <v>#REF!</v>
      </c>
      <c r="L1826">
        <v>2015</v>
      </c>
    </row>
    <row r="1827" spans="5:12" x14ac:dyDescent="0.2">
      <c r="E1827" t="e">
        <f>#REF!</f>
        <v>#REF!</v>
      </c>
      <c r="F1827">
        <v>2283</v>
      </c>
      <c r="K1827" t="e">
        <f>#REF!</f>
        <v>#REF!</v>
      </c>
      <c r="L1827">
        <v>2016</v>
      </c>
    </row>
    <row r="1828" spans="5:12" x14ac:dyDescent="0.2">
      <c r="E1828" t="e">
        <f>#REF!</f>
        <v>#REF!</v>
      </c>
      <c r="F1828">
        <v>2284</v>
      </c>
      <c r="K1828" t="e">
        <f>#REF!</f>
        <v>#REF!</v>
      </c>
      <c r="L1828">
        <v>2017</v>
      </c>
    </row>
    <row r="1829" spans="5:12" x14ac:dyDescent="0.2">
      <c r="E1829" t="e">
        <f>#REF!</f>
        <v>#REF!</v>
      </c>
      <c r="F1829">
        <v>2285</v>
      </c>
      <c r="K1829" t="e">
        <f>#REF!</f>
        <v>#REF!</v>
      </c>
      <c r="L1829">
        <v>2018</v>
      </c>
    </row>
    <row r="1830" spans="5:12" x14ac:dyDescent="0.2">
      <c r="E1830" t="e">
        <f>#REF!</f>
        <v>#REF!</v>
      </c>
      <c r="F1830">
        <v>2286</v>
      </c>
      <c r="K1830" t="e">
        <f>#REF!</f>
        <v>#REF!</v>
      </c>
      <c r="L1830">
        <v>2019</v>
      </c>
    </row>
    <row r="1831" spans="5:12" x14ac:dyDescent="0.2">
      <c r="E1831" t="e">
        <f>#REF!</f>
        <v>#REF!</v>
      </c>
      <c r="F1831">
        <v>2287</v>
      </c>
      <c r="K1831" t="e">
        <f>#REF!</f>
        <v>#REF!</v>
      </c>
      <c r="L1831">
        <v>2020</v>
      </c>
    </row>
    <row r="1832" spans="5:12" x14ac:dyDescent="0.2">
      <c r="E1832" t="e">
        <f>#REF!</f>
        <v>#REF!</v>
      </c>
      <c r="F1832">
        <v>2288</v>
      </c>
      <c r="K1832" t="e">
        <f>#REF!</f>
        <v>#REF!</v>
      </c>
      <c r="L1832">
        <v>2021</v>
      </c>
    </row>
    <row r="1833" spans="5:12" x14ac:dyDescent="0.2">
      <c r="E1833" t="e">
        <f>#REF!</f>
        <v>#REF!</v>
      </c>
      <c r="F1833">
        <v>2289</v>
      </c>
      <c r="K1833" t="e">
        <f>#REF!</f>
        <v>#REF!</v>
      </c>
      <c r="L1833">
        <v>2022</v>
      </c>
    </row>
    <row r="1834" spans="5:12" x14ac:dyDescent="0.2">
      <c r="E1834" t="e">
        <f>#REF!</f>
        <v>#REF!</v>
      </c>
      <c r="F1834">
        <v>2290</v>
      </c>
      <c r="K1834" t="e">
        <f>#REF!</f>
        <v>#REF!</v>
      </c>
      <c r="L1834">
        <v>2023</v>
      </c>
    </row>
    <row r="1835" spans="5:12" x14ac:dyDescent="0.2">
      <c r="E1835" t="e">
        <f>#REF!</f>
        <v>#REF!</v>
      </c>
      <c r="F1835">
        <v>2291</v>
      </c>
      <c r="K1835" t="e">
        <f>#REF!</f>
        <v>#REF!</v>
      </c>
      <c r="L1835">
        <v>2024</v>
      </c>
    </row>
    <row r="1836" spans="5:12" x14ac:dyDescent="0.2">
      <c r="E1836" t="e">
        <f>#REF!</f>
        <v>#REF!</v>
      </c>
      <c r="F1836">
        <v>2292</v>
      </c>
      <c r="K1836" t="e">
        <f>#REF!</f>
        <v>#REF!</v>
      </c>
      <c r="L1836">
        <v>2025</v>
      </c>
    </row>
    <row r="1837" spans="5:12" x14ac:dyDescent="0.2">
      <c r="E1837" t="e">
        <f>#REF!</f>
        <v>#REF!</v>
      </c>
      <c r="F1837">
        <v>2293</v>
      </c>
      <c r="K1837" t="e">
        <f>#REF!</f>
        <v>#REF!</v>
      </c>
      <c r="L1837">
        <v>2026</v>
      </c>
    </row>
    <row r="1838" spans="5:12" x14ac:dyDescent="0.2">
      <c r="E1838" t="e">
        <f>#REF!</f>
        <v>#REF!</v>
      </c>
      <c r="F1838">
        <v>2294</v>
      </c>
      <c r="K1838" t="e">
        <f>#REF!</f>
        <v>#REF!</v>
      </c>
      <c r="L1838">
        <v>2027</v>
      </c>
    </row>
    <row r="1839" spans="5:12" x14ac:dyDescent="0.2">
      <c r="E1839" t="e">
        <f>#REF!</f>
        <v>#REF!</v>
      </c>
      <c r="F1839">
        <v>2295</v>
      </c>
      <c r="K1839" t="e">
        <f>#REF!</f>
        <v>#REF!</v>
      </c>
      <c r="L1839">
        <v>2028</v>
      </c>
    </row>
    <row r="1840" spans="5:12" x14ac:dyDescent="0.2">
      <c r="E1840" t="e">
        <f>#REF!</f>
        <v>#REF!</v>
      </c>
      <c r="F1840">
        <v>2296</v>
      </c>
      <c r="K1840" t="e">
        <f>#REF!</f>
        <v>#REF!</v>
      </c>
      <c r="L1840">
        <v>2029</v>
      </c>
    </row>
    <row r="1841" spans="5:12" x14ac:dyDescent="0.2">
      <c r="E1841" t="e">
        <f>#REF!</f>
        <v>#REF!</v>
      </c>
      <c r="F1841">
        <v>2297</v>
      </c>
      <c r="K1841" t="e">
        <f>#REF!</f>
        <v>#REF!</v>
      </c>
      <c r="L1841">
        <v>2030</v>
      </c>
    </row>
    <row r="1842" spans="5:12" x14ac:dyDescent="0.2">
      <c r="E1842" t="e">
        <f>#REF!</f>
        <v>#REF!</v>
      </c>
      <c r="F1842">
        <v>2298</v>
      </c>
      <c r="K1842" t="e">
        <f>#REF!</f>
        <v>#REF!</v>
      </c>
      <c r="L1842">
        <v>2031</v>
      </c>
    </row>
    <row r="1843" spans="5:12" x14ac:dyDescent="0.2">
      <c r="E1843" t="e">
        <f>#REF!</f>
        <v>#REF!</v>
      </c>
      <c r="F1843">
        <v>2299</v>
      </c>
      <c r="K1843" t="e">
        <f>#REF!</f>
        <v>#REF!</v>
      </c>
      <c r="L1843">
        <v>2032</v>
      </c>
    </row>
    <row r="1844" spans="5:12" x14ac:dyDescent="0.2">
      <c r="E1844" t="e">
        <f>#REF!</f>
        <v>#REF!</v>
      </c>
      <c r="F1844">
        <v>2300</v>
      </c>
      <c r="K1844" t="e">
        <f>#REF!</f>
        <v>#REF!</v>
      </c>
      <c r="L1844">
        <v>2033</v>
      </c>
    </row>
    <row r="1845" spans="5:12" x14ac:dyDescent="0.2">
      <c r="E1845" t="e">
        <f>#REF!</f>
        <v>#REF!</v>
      </c>
      <c r="F1845">
        <v>2301</v>
      </c>
      <c r="K1845" t="e">
        <f>#REF!</f>
        <v>#REF!</v>
      </c>
      <c r="L1845">
        <v>2034</v>
      </c>
    </row>
    <row r="1846" spans="5:12" x14ac:dyDescent="0.2">
      <c r="E1846" t="e">
        <f>#REF!</f>
        <v>#REF!</v>
      </c>
      <c r="F1846">
        <v>2302</v>
      </c>
      <c r="K1846" t="e">
        <f>#REF!</f>
        <v>#REF!</v>
      </c>
      <c r="L1846">
        <v>2035</v>
      </c>
    </row>
    <row r="1847" spans="5:12" x14ac:dyDescent="0.2">
      <c r="E1847" t="e">
        <f>#REF!</f>
        <v>#REF!</v>
      </c>
      <c r="F1847">
        <v>2303</v>
      </c>
      <c r="K1847" t="e">
        <f>#REF!</f>
        <v>#REF!</v>
      </c>
      <c r="L1847">
        <v>2036</v>
      </c>
    </row>
    <row r="1848" spans="5:12" x14ac:dyDescent="0.2">
      <c r="E1848" t="e">
        <f>#REF!</f>
        <v>#REF!</v>
      </c>
      <c r="F1848">
        <v>2304</v>
      </c>
      <c r="K1848" t="e">
        <f>#REF!</f>
        <v>#REF!</v>
      </c>
      <c r="L1848">
        <v>2037</v>
      </c>
    </row>
    <row r="1849" spans="5:12" x14ac:dyDescent="0.2">
      <c r="E1849" t="e">
        <f>#REF!</f>
        <v>#REF!</v>
      </c>
      <c r="F1849">
        <v>2305</v>
      </c>
      <c r="K1849" t="e">
        <f>#REF!</f>
        <v>#REF!</v>
      </c>
      <c r="L1849">
        <v>2038</v>
      </c>
    </row>
    <row r="1850" spans="5:12" x14ac:dyDescent="0.2">
      <c r="E1850" t="e">
        <f>#REF!</f>
        <v>#REF!</v>
      </c>
      <c r="F1850">
        <v>2306</v>
      </c>
      <c r="K1850" t="e">
        <f>#REF!</f>
        <v>#REF!</v>
      </c>
      <c r="L1850">
        <v>2039</v>
      </c>
    </row>
    <row r="1851" spans="5:12" x14ac:dyDescent="0.2">
      <c r="E1851" t="e">
        <f>#REF!</f>
        <v>#REF!</v>
      </c>
      <c r="F1851">
        <v>2307</v>
      </c>
      <c r="K1851" t="e">
        <f>#REF!</f>
        <v>#REF!</v>
      </c>
      <c r="L1851">
        <v>2040</v>
      </c>
    </row>
    <row r="1852" spans="5:12" x14ac:dyDescent="0.2">
      <c r="E1852" t="e">
        <f>#REF!</f>
        <v>#REF!</v>
      </c>
      <c r="F1852">
        <v>2308</v>
      </c>
      <c r="K1852" t="e">
        <f>#REF!</f>
        <v>#REF!</v>
      </c>
      <c r="L1852">
        <v>2041</v>
      </c>
    </row>
    <row r="1853" spans="5:12" x14ac:dyDescent="0.2">
      <c r="E1853" t="e">
        <f>#REF!</f>
        <v>#REF!</v>
      </c>
      <c r="F1853">
        <v>2309</v>
      </c>
      <c r="K1853" t="e">
        <f>#REF!</f>
        <v>#REF!</v>
      </c>
      <c r="L1853">
        <v>2042</v>
      </c>
    </row>
    <row r="1854" spans="5:12" x14ac:dyDescent="0.2">
      <c r="E1854" t="e">
        <f>#REF!</f>
        <v>#REF!</v>
      </c>
      <c r="F1854">
        <v>2310</v>
      </c>
      <c r="K1854" t="e">
        <f>#REF!</f>
        <v>#REF!</v>
      </c>
      <c r="L1854">
        <v>2043</v>
      </c>
    </row>
    <row r="1855" spans="5:12" x14ac:dyDescent="0.2">
      <c r="E1855" t="e">
        <f>#REF!</f>
        <v>#REF!</v>
      </c>
      <c r="F1855">
        <v>2311</v>
      </c>
      <c r="K1855" t="e">
        <f>#REF!</f>
        <v>#REF!</v>
      </c>
      <c r="L1855">
        <v>2044</v>
      </c>
    </row>
    <row r="1856" spans="5:12" x14ac:dyDescent="0.2">
      <c r="E1856" t="e">
        <f>#REF!</f>
        <v>#REF!</v>
      </c>
      <c r="F1856">
        <v>2312</v>
      </c>
      <c r="K1856" t="e">
        <f>#REF!</f>
        <v>#REF!</v>
      </c>
      <c r="L1856">
        <v>2045</v>
      </c>
    </row>
    <row r="1857" spans="5:12" x14ac:dyDescent="0.2">
      <c r="E1857" t="e">
        <f>#REF!</f>
        <v>#REF!</v>
      </c>
      <c r="F1857">
        <v>2313</v>
      </c>
      <c r="K1857" t="e">
        <f>#REF!</f>
        <v>#REF!</v>
      </c>
      <c r="L1857">
        <v>2046</v>
      </c>
    </row>
    <row r="1858" spans="5:12" x14ac:dyDescent="0.2">
      <c r="E1858" t="e">
        <f>#REF!</f>
        <v>#REF!</v>
      </c>
      <c r="F1858">
        <v>2314</v>
      </c>
      <c r="K1858" t="e">
        <f>#REF!</f>
        <v>#REF!</v>
      </c>
      <c r="L1858">
        <v>2047</v>
      </c>
    </row>
    <row r="1859" spans="5:12" x14ac:dyDescent="0.2">
      <c r="E1859" t="e">
        <f>#REF!</f>
        <v>#REF!</v>
      </c>
      <c r="F1859">
        <v>2315</v>
      </c>
      <c r="K1859" t="e">
        <f>#REF!</f>
        <v>#REF!</v>
      </c>
      <c r="L1859">
        <v>2048</v>
      </c>
    </row>
    <row r="1860" spans="5:12" x14ac:dyDescent="0.2">
      <c r="E1860" t="e">
        <f>#REF!</f>
        <v>#REF!</v>
      </c>
      <c r="F1860">
        <v>2316</v>
      </c>
      <c r="K1860" t="e">
        <f>#REF!</f>
        <v>#REF!</v>
      </c>
      <c r="L1860">
        <v>2049</v>
      </c>
    </row>
    <row r="1861" spans="5:12" x14ac:dyDescent="0.2">
      <c r="E1861" t="e">
        <f>#REF!</f>
        <v>#REF!</v>
      </c>
      <c r="F1861">
        <v>2317</v>
      </c>
      <c r="K1861" t="e">
        <f>#REF!</f>
        <v>#REF!</v>
      </c>
      <c r="L1861">
        <v>2050</v>
      </c>
    </row>
    <row r="1862" spans="5:12" x14ac:dyDescent="0.2">
      <c r="E1862" t="e">
        <f>#REF!</f>
        <v>#REF!</v>
      </c>
      <c r="F1862">
        <v>2318</v>
      </c>
      <c r="K1862" t="e">
        <f>#REF!</f>
        <v>#REF!</v>
      </c>
      <c r="L1862">
        <v>2051</v>
      </c>
    </row>
    <row r="1863" spans="5:12" x14ac:dyDescent="0.2">
      <c r="E1863" t="e">
        <f>#REF!</f>
        <v>#REF!</v>
      </c>
      <c r="F1863">
        <v>2319</v>
      </c>
      <c r="K1863" t="e">
        <f>#REF!</f>
        <v>#REF!</v>
      </c>
      <c r="L1863">
        <v>2052</v>
      </c>
    </row>
    <row r="1864" spans="5:12" x14ac:dyDescent="0.2">
      <c r="E1864" t="e">
        <f>#REF!</f>
        <v>#REF!</v>
      </c>
      <c r="F1864">
        <v>2320</v>
      </c>
      <c r="K1864" t="e">
        <f>#REF!</f>
        <v>#REF!</v>
      </c>
      <c r="L1864">
        <v>2053</v>
      </c>
    </row>
    <row r="1865" spans="5:12" x14ac:dyDescent="0.2">
      <c r="E1865" t="e">
        <f>#REF!</f>
        <v>#REF!</v>
      </c>
      <c r="F1865">
        <v>2321</v>
      </c>
      <c r="K1865" t="e">
        <f>#REF!</f>
        <v>#REF!</v>
      </c>
      <c r="L1865">
        <v>2054</v>
      </c>
    </row>
    <row r="1866" spans="5:12" x14ac:dyDescent="0.2">
      <c r="E1866" t="e">
        <f>#REF!</f>
        <v>#REF!</v>
      </c>
      <c r="F1866">
        <v>2322</v>
      </c>
      <c r="K1866" t="e">
        <f>#REF!</f>
        <v>#REF!</v>
      </c>
      <c r="L1866">
        <v>2055</v>
      </c>
    </row>
    <row r="1867" spans="5:12" x14ac:dyDescent="0.2">
      <c r="E1867" t="e">
        <f>#REF!</f>
        <v>#REF!</v>
      </c>
      <c r="F1867">
        <v>2323</v>
      </c>
      <c r="K1867" t="e">
        <f>#REF!</f>
        <v>#REF!</v>
      </c>
      <c r="L1867">
        <v>2056</v>
      </c>
    </row>
    <row r="1868" spans="5:12" x14ac:dyDescent="0.2">
      <c r="E1868" t="e">
        <f>#REF!</f>
        <v>#REF!</v>
      </c>
      <c r="F1868">
        <v>2324</v>
      </c>
      <c r="K1868" t="e">
        <f>#REF!</f>
        <v>#REF!</v>
      </c>
      <c r="L1868">
        <v>2057</v>
      </c>
    </row>
    <row r="1869" spans="5:12" x14ac:dyDescent="0.2">
      <c r="E1869" t="e">
        <f>#REF!</f>
        <v>#REF!</v>
      </c>
      <c r="F1869">
        <v>2325</v>
      </c>
      <c r="K1869" t="e">
        <f>#REF!</f>
        <v>#REF!</v>
      </c>
      <c r="L1869">
        <v>2058</v>
      </c>
    </row>
    <row r="1870" spans="5:12" x14ac:dyDescent="0.2">
      <c r="E1870" t="e">
        <f>#REF!</f>
        <v>#REF!</v>
      </c>
      <c r="F1870">
        <v>2326</v>
      </c>
      <c r="K1870" t="e">
        <f>#REF!</f>
        <v>#REF!</v>
      </c>
      <c r="L1870">
        <v>2059</v>
      </c>
    </row>
    <row r="1871" spans="5:12" x14ac:dyDescent="0.2">
      <c r="E1871" t="e">
        <f>#REF!</f>
        <v>#REF!</v>
      </c>
      <c r="F1871">
        <v>2327</v>
      </c>
      <c r="K1871" t="e">
        <f>#REF!</f>
        <v>#REF!</v>
      </c>
      <c r="L1871">
        <v>2060</v>
      </c>
    </row>
    <row r="1872" spans="5:12" x14ac:dyDescent="0.2">
      <c r="E1872" t="e">
        <f>#REF!</f>
        <v>#REF!</v>
      </c>
      <c r="F1872">
        <v>2328</v>
      </c>
      <c r="K1872" t="e">
        <f>#REF!</f>
        <v>#REF!</v>
      </c>
      <c r="L1872">
        <v>2061</v>
      </c>
    </row>
    <row r="1873" spans="5:12" x14ac:dyDescent="0.2">
      <c r="E1873" t="e">
        <f>#REF!</f>
        <v>#REF!</v>
      </c>
      <c r="F1873">
        <v>2329</v>
      </c>
      <c r="K1873" t="e">
        <f>#REF!</f>
        <v>#REF!</v>
      </c>
      <c r="L1873">
        <v>2062</v>
      </c>
    </row>
    <row r="1874" spans="5:12" x14ac:dyDescent="0.2">
      <c r="E1874" t="e">
        <f>#REF!</f>
        <v>#REF!</v>
      </c>
      <c r="F1874">
        <v>2330</v>
      </c>
      <c r="K1874" t="e">
        <f>#REF!</f>
        <v>#REF!</v>
      </c>
      <c r="L1874">
        <v>2063</v>
      </c>
    </row>
    <row r="1875" spans="5:12" x14ac:dyDescent="0.2">
      <c r="E1875" t="e">
        <f>#REF!</f>
        <v>#REF!</v>
      </c>
      <c r="F1875">
        <v>2331</v>
      </c>
      <c r="K1875" t="e">
        <f>#REF!</f>
        <v>#REF!</v>
      </c>
      <c r="L1875">
        <v>2064</v>
      </c>
    </row>
    <row r="1876" spans="5:12" x14ac:dyDescent="0.2">
      <c r="E1876" t="e">
        <f>#REF!</f>
        <v>#REF!</v>
      </c>
      <c r="F1876">
        <v>2332</v>
      </c>
      <c r="K1876" t="e">
        <f>#REF!</f>
        <v>#REF!</v>
      </c>
      <c r="L1876">
        <v>2065</v>
      </c>
    </row>
    <row r="1877" spans="5:12" x14ac:dyDescent="0.2">
      <c r="E1877" t="e">
        <f>#REF!</f>
        <v>#REF!</v>
      </c>
      <c r="F1877">
        <v>2333</v>
      </c>
      <c r="K1877" t="e">
        <f>#REF!</f>
        <v>#REF!</v>
      </c>
      <c r="L1877">
        <v>2066</v>
      </c>
    </row>
    <row r="1878" spans="5:12" x14ac:dyDescent="0.2">
      <c r="E1878" t="e">
        <f>#REF!</f>
        <v>#REF!</v>
      </c>
      <c r="F1878">
        <v>2334</v>
      </c>
      <c r="K1878" t="e">
        <f>#REF!</f>
        <v>#REF!</v>
      </c>
      <c r="L1878">
        <v>2067</v>
      </c>
    </row>
    <row r="1879" spans="5:12" x14ac:dyDescent="0.2">
      <c r="E1879" t="e">
        <f>#REF!</f>
        <v>#REF!</v>
      </c>
      <c r="F1879">
        <v>2335</v>
      </c>
      <c r="K1879" t="e">
        <f>#REF!</f>
        <v>#REF!</v>
      </c>
      <c r="L1879">
        <v>2068</v>
      </c>
    </row>
    <row r="1880" spans="5:12" x14ac:dyDescent="0.2">
      <c r="E1880" t="e">
        <f>#REF!</f>
        <v>#REF!</v>
      </c>
      <c r="F1880">
        <v>2336</v>
      </c>
      <c r="K1880" t="e">
        <f>#REF!</f>
        <v>#REF!</v>
      </c>
      <c r="L1880">
        <v>2069</v>
      </c>
    </row>
    <row r="1881" spans="5:12" x14ac:dyDescent="0.2">
      <c r="E1881" t="e">
        <f>#REF!</f>
        <v>#REF!</v>
      </c>
      <c r="F1881">
        <v>2337</v>
      </c>
      <c r="K1881" t="e">
        <f>#REF!</f>
        <v>#REF!</v>
      </c>
      <c r="L1881">
        <v>2070</v>
      </c>
    </row>
    <row r="1882" spans="5:12" x14ac:dyDescent="0.2">
      <c r="E1882" t="e">
        <f>#REF!</f>
        <v>#REF!</v>
      </c>
      <c r="F1882">
        <v>2338</v>
      </c>
      <c r="K1882" t="e">
        <f>#REF!</f>
        <v>#REF!</v>
      </c>
      <c r="L1882">
        <v>2071</v>
      </c>
    </row>
    <row r="1883" spans="5:12" x14ac:dyDescent="0.2">
      <c r="E1883" t="e">
        <f>#REF!</f>
        <v>#REF!</v>
      </c>
      <c r="F1883">
        <v>2339</v>
      </c>
      <c r="K1883" t="e">
        <f>#REF!</f>
        <v>#REF!</v>
      </c>
      <c r="L1883">
        <v>2072</v>
      </c>
    </row>
    <row r="1884" spans="5:12" x14ac:dyDescent="0.2">
      <c r="E1884" t="e">
        <f>#REF!</f>
        <v>#REF!</v>
      </c>
      <c r="F1884">
        <v>2340</v>
      </c>
      <c r="K1884" t="e">
        <f>#REF!</f>
        <v>#REF!</v>
      </c>
      <c r="L1884">
        <v>2073</v>
      </c>
    </row>
    <row r="1885" spans="5:12" x14ac:dyDescent="0.2">
      <c r="E1885" t="e">
        <f>#REF!</f>
        <v>#REF!</v>
      </c>
      <c r="F1885">
        <v>2341</v>
      </c>
      <c r="K1885" t="e">
        <f>#REF!</f>
        <v>#REF!</v>
      </c>
      <c r="L1885">
        <v>2074</v>
      </c>
    </row>
    <row r="1886" spans="5:12" x14ac:dyDescent="0.2">
      <c r="E1886" t="e">
        <f>#REF!</f>
        <v>#REF!</v>
      </c>
      <c r="F1886">
        <v>2342</v>
      </c>
      <c r="K1886" t="e">
        <f>#REF!</f>
        <v>#REF!</v>
      </c>
      <c r="L1886">
        <v>2075</v>
      </c>
    </row>
    <row r="1887" spans="5:12" x14ac:dyDescent="0.2">
      <c r="E1887" t="e">
        <f>#REF!</f>
        <v>#REF!</v>
      </c>
      <c r="F1887">
        <v>2343</v>
      </c>
      <c r="K1887" t="e">
        <f>#REF!</f>
        <v>#REF!</v>
      </c>
      <c r="L1887">
        <v>2076</v>
      </c>
    </row>
    <row r="1888" spans="5:12" x14ac:dyDescent="0.2">
      <c r="E1888" t="e">
        <f>#REF!</f>
        <v>#REF!</v>
      </c>
      <c r="F1888">
        <v>2344</v>
      </c>
      <c r="K1888" t="e">
        <f>#REF!</f>
        <v>#REF!</v>
      </c>
      <c r="L1888">
        <v>2077</v>
      </c>
    </row>
    <row r="1889" spans="5:12" x14ac:dyDescent="0.2">
      <c r="E1889" t="e">
        <f>#REF!</f>
        <v>#REF!</v>
      </c>
      <c r="F1889">
        <v>2345</v>
      </c>
      <c r="K1889" t="e">
        <f>#REF!</f>
        <v>#REF!</v>
      </c>
      <c r="L1889">
        <v>2078</v>
      </c>
    </row>
    <row r="1890" spans="5:12" x14ac:dyDescent="0.2">
      <c r="E1890" t="e">
        <f>#REF!</f>
        <v>#REF!</v>
      </c>
      <c r="F1890">
        <v>2346</v>
      </c>
      <c r="K1890" t="e">
        <f>#REF!</f>
        <v>#REF!</v>
      </c>
      <c r="L1890">
        <v>2079</v>
      </c>
    </row>
    <row r="1891" spans="5:12" x14ac:dyDescent="0.2">
      <c r="E1891" t="e">
        <f>#REF!</f>
        <v>#REF!</v>
      </c>
      <c r="F1891">
        <v>2347</v>
      </c>
      <c r="K1891" t="e">
        <f>#REF!</f>
        <v>#REF!</v>
      </c>
      <c r="L1891">
        <v>2080</v>
      </c>
    </row>
    <row r="1892" spans="5:12" x14ac:dyDescent="0.2">
      <c r="E1892" t="e">
        <f>#REF!</f>
        <v>#REF!</v>
      </c>
      <c r="F1892">
        <v>2348</v>
      </c>
      <c r="K1892" t="e">
        <f>#REF!</f>
        <v>#REF!</v>
      </c>
      <c r="L1892">
        <v>2081</v>
      </c>
    </row>
    <row r="1893" spans="5:12" x14ac:dyDescent="0.2">
      <c r="E1893" t="e">
        <f>#REF!</f>
        <v>#REF!</v>
      </c>
      <c r="F1893">
        <v>2349</v>
      </c>
      <c r="K1893" t="e">
        <f>#REF!</f>
        <v>#REF!</v>
      </c>
      <c r="L1893">
        <v>2082</v>
      </c>
    </row>
    <row r="1894" spans="5:12" x14ac:dyDescent="0.2">
      <c r="E1894" t="e">
        <f>#REF!</f>
        <v>#REF!</v>
      </c>
      <c r="F1894">
        <v>2350</v>
      </c>
      <c r="K1894" t="e">
        <f>#REF!</f>
        <v>#REF!</v>
      </c>
      <c r="L1894">
        <v>2083</v>
      </c>
    </row>
    <row r="1895" spans="5:12" x14ac:dyDescent="0.2">
      <c r="E1895" t="e">
        <f>#REF!</f>
        <v>#REF!</v>
      </c>
      <c r="F1895">
        <v>2351</v>
      </c>
      <c r="K1895" t="e">
        <f>#REF!</f>
        <v>#REF!</v>
      </c>
      <c r="L1895">
        <v>2084</v>
      </c>
    </row>
    <row r="1896" spans="5:12" x14ac:dyDescent="0.2">
      <c r="E1896" t="e">
        <f>#REF!</f>
        <v>#REF!</v>
      </c>
      <c r="F1896">
        <v>2352</v>
      </c>
      <c r="K1896" t="e">
        <f>#REF!</f>
        <v>#REF!</v>
      </c>
      <c r="L1896">
        <v>2085</v>
      </c>
    </row>
    <row r="1897" spans="5:12" x14ac:dyDescent="0.2">
      <c r="E1897" t="e">
        <f>#REF!</f>
        <v>#REF!</v>
      </c>
      <c r="F1897">
        <v>2353</v>
      </c>
      <c r="K1897" t="e">
        <f>#REF!</f>
        <v>#REF!</v>
      </c>
      <c r="L1897">
        <v>2086</v>
      </c>
    </row>
    <row r="1898" spans="5:12" x14ac:dyDescent="0.2">
      <c r="E1898" t="e">
        <f>#REF!</f>
        <v>#REF!</v>
      </c>
      <c r="F1898">
        <v>2354</v>
      </c>
      <c r="K1898" t="e">
        <f>#REF!</f>
        <v>#REF!</v>
      </c>
      <c r="L1898">
        <v>2087</v>
      </c>
    </row>
    <row r="1899" spans="5:12" x14ac:dyDescent="0.2">
      <c r="E1899" t="e">
        <f>#REF!</f>
        <v>#REF!</v>
      </c>
      <c r="F1899">
        <v>2355</v>
      </c>
      <c r="K1899" t="e">
        <f>#REF!</f>
        <v>#REF!</v>
      </c>
      <c r="L1899">
        <v>2088</v>
      </c>
    </row>
    <row r="1900" spans="5:12" x14ac:dyDescent="0.2">
      <c r="E1900" t="e">
        <f>#REF!</f>
        <v>#REF!</v>
      </c>
      <c r="F1900">
        <v>2356</v>
      </c>
      <c r="K1900" t="e">
        <f>#REF!</f>
        <v>#REF!</v>
      </c>
      <c r="L1900">
        <v>2089</v>
      </c>
    </row>
    <row r="1901" spans="5:12" x14ac:dyDescent="0.2">
      <c r="E1901" t="e">
        <f>#REF!</f>
        <v>#REF!</v>
      </c>
      <c r="F1901">
        <v>2357</v>
      </c>
      <c r="K1901" t="e">
        <f>#REF!</f>
        <v>#REF!</v>
      </c>
      <c r="L1901">
        <v>2090</v>
      </c>
    </row>
    <row r="1902" spans="5:12" x14ac:dyDescent="0.2">
      <c r="E1902" t="e">
        <f>#REF!</f>
        <v>#REF!</v>
      </c>
      <c r="F1902">
        <v>2358</v>
      </c>
      <c r="K1902" t="e">
        <f>#REF!</f>
        <v>#REF!</v>
      </c>
      <c r="L1902">
        <v>2091</v>
      </c>
    </row>
    <row r="1903" spans="5:12" x14ac:dyDescent="0.2">
      <c r="E1903" t="e">
        <f>#REF!</f>
        <v>#REF!</v>
      </c>
      <c r="F1903">
        <v>2359</v>
      </c>
      <c r="K1903" t="e">
        <f>#REF!</f>
        <v>#REF!</v>
      </c>
      <c r="L1903">
        <v>2092</v>
      </c>
    </row>
    <row r="1904" spans="5:12" x14ac:dyDescent="0.2">
      <c r="E1904" t="e">
        <f>#REF!</f>
        <v>#REF!</v>
      </c>
      <c r="F1904">
        <v>2360</v>
      </c>
      <c r="K1904" t="e">
        <f>#REF!</f>
        <v>#REF!</v>
      </c>
      <c r="L1904">
        <v>2093</v>
      </c>
    </row>
    <row r="1905" spans="5:12" x14ac:dyDescent="0.2">
      <c r="E1905" t="e">
        <f>#REF!</f>
        <v>#REF!</v>
      </c>
      <c r="F1905">
        <v>2361</v>
      </c>
      <c r="K1905" t="e">
        <f>#REF!</f>
        <v>#REF!</v>
      </c>
      <c r="L1905">
        <v>2094</v>
      </c>
    </row>
    <row r="1906" spans="5:12" x14ac:dyDescent="0.2">
      <c r="E1906" t="e">
        <f>#REF!</f>
        <v>#REF!</v>
      </c>
      <c r="F1906">
        <v>2362</v>
      </c>
      <c r="K1906" t="e">
        <f>#REF!</f>
        <v>#REF!</v>
      </c>
      <c r="L1906">
        <v>2095</v>
      </c>
    </row>
    <row r="1907" spans="5:12" x14ac:dyDescent="0.2">
      <c r="E1907" t="e">
        <f>#REF!</f>
        <v>#REF!</v>
      </c>
      <c r="F1907">
        <v>2363</v>
      </c>
      <c r="K1907" t="e">
        <f>#REF!</f>
        <v>#REF!</v>
      </c>
      <c r="L1907">
        <v>2096</v>
      </c>
    </row>
    <row r="1908" spans="5:12" x14ac:dyDescent="0.2">
      <c r="E1908" t="e">
        <f>#REF!</f>
        <v>#REF!</v>
      </c>
      <c r="F1908">
        <v>2364</v>
      </c>
      <c r="K1908" t="e">
        <f>#REF!</f>
        <v>#REF!</v>
      </c>
      <c r="L1908">
        <v>2097</v>
      </c>
    </row>
    <row r="1909" spans="5:12" x14ac:dyDescent="0.2">
      <c r="E1909" t="e">
        <f>#REF!</f>
        <v>#REF!</v>
      </c>
      <c r="F1909">
        <v>2365</v>
      </c>
      <c r="K1909" t="e">
        <f>#REF!</f>
        <v>#REF!</v>
      </c>
      <c r="L1909">
        <v>2098</v>
      </c>
    </row>
    <row r="1910" spans="5:12" x14ac:dyDescent="0.2">
      <c r="E1910" t="e">
        <f>#REF!</f>
        <v>#REF!</v>
      </c>
      <c r="F1910">
        <v>2366</v>
      </c>
      <c r="K1910" t="e">
        <f>#REF!</f>
        <v>#REF!</v>
      </c>
      <c r="L1910">
        <v>2099</v>
      </c>
    </row>
    <row r="1911" spans="5:12" x14ac:dyDescent="0.2">
      <c r="E1911" t="e">
        <f>#REF!</f>
        <v>#REF!</v>
      </c>
      <c r="F1911">
        <v>2367</v>
      </c>
      <c r="K1911" t="e">
        <f>#REF!</f>
        <v>#REF!</v>
      </c>
      <c r="L1911">
        <v>2100</v>
      </c>
    </row>
    <row r="1912" spans="5:12" x14ac:dyDescent="0.2">
      <c r="E1912" t="e">
        <f>#REF!</f>
        <v>#REF!</v>
      </c>
      <c r="F1912">
        <v>2368</v>
      </c>
      <c r="K1912" t="e">
        <f>#REF!</f>
        <v>#REF!</v>
      </c>
      <c r="L1912">
        <v>2101</v>
      </c>
    </row>
    <row r="1913" spans="5:12" x14ac:dyDescent="0.2">
      <c r="E1913" t="e">
        <f>#REF!</f>
        <v>#REF!</v>
      </c>
      <c r="F1913">
        <v>2369</v>
      </c>
      <c r="K1913" t="e">
        <f>#REF!</f>
        <v>#REF!</v>
      </c>
      <c r="L1913">
        <v>2102</v>
      </c>
    </row>
    <row r="1914" spans="5:12" x14ac:dyDescent="0.2">
      <c r="E1914" t="e">
        <f>#REF!</f>
        <v>#REF!</v>
      </c>
      <c r="F1914">
        <v>2370</v>
      </c>
      <c r="K1914" t="e">
        <f>#REF!</f>
        <v>#REF!</v>
      </c>
      <c r="L1914">
        <v>2103</v>
      </c>
    </row>
    <row r="1915" spans="5:12" x14ac:dyDescent="0.2">
      <c r="E1915" t="e">
        <f>#REF!</f>
        <v>#REF!</v>
      </c>
      <c r="F1915">
        <v>2371</v>
      </c>
      <c r="K1915" t="e">
        <f>#REF!</f>
        <v>#REF!</v>
      </c>
      <c r="L1915">
        <v>2104</v>
      </c>
    </row>
    <row r="1916" spans="5:12" x14ac:dyDescent="0.2">
      <c r="E1916" t="e">
        <f>#REF!</f>
        <v>#REF!</v>
      </c>
      <c r="F1916">
        <v>2372</v>
      </c>
      <c r="K1916" t="e">
        <f>#REF!</f>
        <v>#REF!</v>
      </c>
      <c r="L1916">
        <v>2105</v>
      </c>
    </row>
    <row r="1917" spans="5:12" x14ac:dyDescent="0.2">
      <c r="E1917" t="e">
        <f>#REF!</f>
        <v>#REF!</v>
      </c>
      <c r="F1917">
        <v>2373</v>
      </c>
      <c r="K1917" t="e">
        <f>#REF!</f>
        <v>#REF!</v>
      </c>
      <c r="L1917">
        <v>2106</v>
      </c>
    </row>
    <row r="1918" spans="5:12" x14ac:dyDescent="0.2">
      <c r="E1918" t="e">
        <f>#REF!</f>
        <v>#REF!</v>
      </c>
      <c r="F1918">
        <v>2374</v>
      </c>
      <c r="K1918" t="e">
        <f>#REF!</f>
        <v>#REF!</v>
      </c>
      <c r="L1918">
        <v>2107</v>
      </c>
    </row>
    <row r="1919" spans="5:12" x14ac:dyDescent="0.2">
      <c r="E1919" t="e">
        <f>#REF!</f>
        <v>#REF!</v>
      </c>
      <c r="F1919">
        <v>2375</v>
      </c>
      <c r="K1919" t="e">
        <f>#REF!</f>
        <v>#REF!</v>
      </c>
      <c r="L1919">
        <v>2108</v>
      </c>
    </row>
    <row r="1920" spans="5:12" x14ac:dyDescent="0.2">
      <c r="E1920" t="e">
        <f>#REF!</f>
        <v>#REF!</v>
      </c>
      <c r="F1920">
        <v>2376</v>
      </c>
      <c r="K1920" t="e">
        <f>#REF!</f>
        <v>#REF!</v>
      </c>
      <c r="L1920">
        <v>2109</v>
      </c>
    </row>
    <row r="1921" spans="5:12" x14ac:dyDescent="0.2">
      <c r="E1921" t="e">
        <f>#REF!</f>
        <v>#REF!</v>
      </c>
      <c r="F1921">
        <v>2377</v>
      </c>
      <c r="K1921" t="e">
        <f>#REF!</f>
        <v>#REF!</v>
      </c>
      <c r="L1921">
        <v>2110</v>
      </c>
    </row>
    <row r="1922" spans="5:12" x14ac:dyDescent="0.2">
      <c r="E1922" t="e">
        <f>#REF!</f>
        <v>#REF!</v>
      </c>
      <c r="F1922">
        <v>2378</v>
      </c>
      <c r="K1922" t="e">
        <f>#REF!</f>
        <v>#REF!</v>
      </c>
      <c r="L1922">
        <v>2111</v>
      </c>
    </row>
    <row r="1923" spans="5:12" x14ac:dyDescent="0.2">
      <c r="E1923" t="e">
        <f>#REF!</f>
        <v>#REF!</v>
      </c>
      <c r="F1923">
        <v>2379</v>
      </c>
      <c r="K1923" t="e">
        <f>#REF!</f>
        <v>#REF!</v>
      </c>
      <c r="L1923">
        <v>2112</v>
      </c>
    </row>
    <row r="1924" spans="5:12" x14ac:dyDescent="0.2">
      <c r="E1924" t="e">
        <f>#REF!</f>
        <v>#REF!</v>
      </c>
      <c r="F1924">
        <v>2380</v>
      </c>
      <c r="K1924" t="e">
        <f>#REF!</f>
        <v>#REF!</v>
      </c>
      <c r="L1924">
        <v>2113</v>
      </c>
    </row>
    <row r="1925" spans="5:12" x14ac:dyDescent="0.2">
      <c r="E1925" t="e">
        <f>#REF!</f>
        <v>#REF!</v>
      </c>
      <c r="F1925">
        <v>2381</v>
      </c>
      <c r="K1925" t="e">
        <f>#REF!</f>
        <v>#REF!</v>
      </c>
      <c r="L1925">
        <v>2114</v>
      </c>
    </row>
    <row r="1926" spans="5:12" x14ac:dyDescent="0.2">
      <c r="E1926" t="e">
        <f>#REF!</f>
        <v>#REF!</v>
      </c>
      <c r="F1926">
        <v>2382</v>
      </c>
      <c r="K1926" t="e">
        <f>#REF!</f>
        <v>#REF!</v>
      </c>
      <c r="L1926">
        <v>2115</v>
      </c>
    </row>
    <row r="1927" spans="5:12" x14ac:dyDescent="0.2">
      <c r="E1927" t="e">
        <f>#REF!</f>
        <v>#REF!</v>
      </c>
      <c r="F1927">
        <v>2383</v>
      </c>
      <c r="K1927" t="e">
        <f>#REF!</f>
        <v>#REF!</v>
      </c>
      <c r="L1927">
        <v>2116</v>
      </c>
    </row>
    <row r="1928" spans="5:12" x14ac:dyDescent="0.2">
      <c r="E1928" t="e">
        <f>#REF!</f>
        <v>#REF!</v>
      </c>
      <c r="F1928">
        <v>2384</v>
      </c>
      <c r="K1928" t="e">
        <f>#REF!</f>
        <v>#REF!</v>
      </c>
      <c r="L1928">
        <v>2117</v>
      </c>
    </row>
    <row r="1929" spans="5:12" x14ac:dyDescent="0.2">
      <c r="E1929" t="e">
        <f>#REF!</f>
        <v>#REF!</v>
      </c>
      <c r="F1929">
        <v>2385</v>
      </c>
      <c r="K1929" t="e">
        <f>#REF!</f>
        <v>#REF!</v>
      </c>
      <c r="L1929">
        <v>2118</v>
      </c>
    </row>
    <row r="1930" spans="5:12" x14ac:dyDescent="0.2">
      <c r="E1930" t="e">
        <f>#REF!</f>
        <v>#REF!</v>
      </c>
      <c r="F1930">
        <v>2386</v>
      </c>
      <c r="K1930" t="e">
        <f>#REF!</f>
        <v>#REF!</v>
      </c>
      <c r="L1930">
        <v>2119</v>
      </c>
    </row>
    <row r="1931" spans="5:12" x14ac:dyDescent="0.2">
      <c r="E1931" t="e">
        <f>#REF!</f>
        <v>#REF!</v>
      </c>
      <c r="F1931">
        <v>2387</v>
      </c>
      <c r="K1931" t="e">
        <f>#REF!</f>
        <v>#REF!</v>
      </c>
      <c r="L1931">
        <v>2120</v>
      </c>
    </row>
    <row r="1932" spans="5:12" x14ac:dyDescent="0.2">
      <c r="E1932" t="e">
        <f>#REF!</f>
        <v>#REF!</v>
      </c>
      <c r="F1932">
        <v>2388</v>
      </c>
      <c r="K1932" t="e">
        <f>#REF!</f>
        <v>#REF!</v>
      </c>
      <c r="L1932">
        <v>2121</v>
      </c>
    </row>
    <row r="1933" spans="5:12" x14ac:dyDescent="0.2">
      <c r="E1933" t="e">
        <f>#REF!</f>
        <v>#REF!</v>
      </c>
      <c r="F1933">
        <v>2389</v>
      </c>
      <c r="K1933" t="e">
        <f>#REF!</f>
        <v>#REF!</v>
      </c>
      <c r="L1933">
        <v>2122</v>
      </c>
    </row>
    <row r="1934" spans="5:12" x14ac:dyDescent="0.2">
      <c r="E1934" t="e">
        <f>#REF!</f>
        <v>#REF!</v>
      </c>
      <c r="F1934">
        <v>2390</v>
      </c>
      <c r="K1934" t="e">
        <f>#REF!</f>
        <v>#REF!</v>
      </c>
      <c r="L1934">
        <v>2123</v>
      </c>
    </row>
    <row r="1935" spans="5:12" x14ac:dyDescent="0.2">
      <c r="E1935" t="e">
        <f>#REF!</f>
        <v>#REF!</v>
      </c>
      <c r="F1935">
        <v>2391</v>
      </c>
      <c r="K1935" t="e">
        <f>#REF!</f>
        <v>#REF!</v>
      </c>
      <c r="L1935">
        <v>2124</v>
      </c>
    </row>
    <row r="1936" spans="5:12" x14ac:dyDescent="0.2">
      <c r="E1936" t="e">
        <f>#REF!</f>
        <v>#REF!</v>
      </c>
      <c r="F1936">
        <v>2392</v>
      </c>
      <c r="K1936" t="e">
        <f>#REF!</f>
        <v>#REF!</v>
      </c>
      <c r="L1936">
        <v>2125</v>
      </c>
    </row>
    <row r="1937" spans="5:12" x14ac:dyDescent="0.2">
      <c r="E1937" t="e">
        <f>#REF!</f>
        <v>#REF!</v>
      </c>
      <c r="F1937">
        <v>2393</v>
      </c>
      <c r="K1937" t="e">
        <f>#REF!</f>
        <v>#REF!</v>
      </c>
      <c r="L1937">
        <v>2126</v>
      </c>
    </row>
    <row r="1938" spans="5:12" x14ac:dyDescent="0.2">
      <c r="E1938" t="e">
        <f>#REF!</f>
        <v>#REF!</v>
      </c>
      <c r="F1938">
        <v>2394</v>
      </c>
      <c r="K1938" t="e">
        <f>#REF!</f>
        <v>#REF!</v>
      </c>
      <c r="L1938">
        <v>2127</v>
      </c>
    </row>
    <row r="1939" spans="5:12" x14ac:dyDescent="0.2">
      <c r="E1939" t="e">
        <f>#REF!</f>
        <v>#REF!</v>
      </c>
      <c r="F1939">
        <v>2395</v>
      </c>
      <c r="K1939" t="e">
        <f>#REF!</f>
        <v>#REF!</v>
      </c>
      <c r="L1939">
        <v>2128</v>
      </c>
    </row>
    <row r="1940" spans="5:12" x14ac:dyDescent="0.2">
      <c r="E1940" t="e">
        <f>#REF!</f>
        <v>#REF!</v>
      </c>
      <c r="F1940">
        <v>2396</v>
      </c>
      <c r="K1940" t="e">
        <f>#REF!</f>
        <v>#REF!</v>
      </c>
      <c r="L1940">
        <v>2129</v>
      </c>
    </row>
    <row r="1941" spans="5:12" x14ac:dyDescent="0.2">
      <c r="E1941" t="e">
        <f>#REF!</f>
        <v>#REF!</v>
      </c>
      <c r="F1941">
        <v>2397</v>
      </c>
      <c r="K1941" t="e">
        <f>#REF!</f>
        <v>#REF!</v>
      </c>
      <c r="L1941">
        <v>2130</v>
      </c>
    </row>
    <row r="1942" spans="5:12" x14ac:dyDescent="0.2">
      <c r="E1942" t="e">
        <f>#REF!</f>
        <v>#REF!</v>
      </c>
      <c r="F1942">
        <v>2398</v>
      </c>
      <c r="K1942" t="e">
        <f>#REF!</f>
        <v>#REF!</v>
      </c>
      <c r="L1942">
        <v>2131</v>
      </c>
    </row>
    <row r="1943" spans="5:12" x14ac:dyDescent="0.2">
      <c r="E1943" t="e">
        <f>#REF!</f>
        <v>#REF!</v>
      </c>
      <c r="F1943">
        <v>2399</v>
      </c>
      <c r="K1943" t="e">
        <f>#REF!</f>
        <v>#REF!</v>
      </c>
      <c r="L1943">
        <v>2132</v>
      </c>
    </row>
    <row r="1944" spans="5:12" x14ac:dyDescent="0.2">
      <c r="E1944" t="e">
        <f>#REF!</f>
        <v>#REF!</v>
      </c>
      <c r="F1944">
        <v>2400</v>
      </c>
      <c r="K1944" t="e">
        <f>#REF!</f>
        <v>#REF!</v>
      </c>
      <c r="L1944">
        <v>2133</v>
      </c>
    </row>
    <row r="1945" spans="5:12" x14ac:dyDescent="0.2">
      <c r="E1945" t="e">
        <f>#REF!</f>
        <v>#REF!</v>
      </c>
      <c r="F1945">
        <v>2401</v>
      </c>
      <c r="K1945" t="e">
        <f>#REF!</f>
        <v>#REF!</v>
      </c>
      <c r="L1945">
        <v>2134</v>
      </c>
    </row>
    <row r="1946" spans="5:12" x14ac:dyDescent="0.2">
      <c r="E1946" t="e">
        <f>#REF!</f>
        <v>#REF!</v>
      </c>
      <c r="F1946">
        <v>2402</v>
      </c>
      <c r="K1946" t="e">
        <f>#REF!</f>
        <v>#REF!</v>
      </c>
      <c r="L1946">
        <v>2135</v>
      </c>
    </row>
    <row r="1947" spans="5:12" x14ac:dyDescent="0.2">
      <c r="E1947" t="e">
        <f>#REF!</f>
        <v>#REF!</v>
      </c>
      <c r="F1947">
        <v>2403</v>
      </c>
      <c r="K1947" t="e">
        <f>#REF!</f>
        <v>#REF!</v>
      </c>
      <c r="L1947">
        <v>2136</v>
      </c>
    </row>
    <row r="1948" spans="5:12" x14ac:dyDescent="0.2">
      <c r="E1948" t="e">
        <f>#REF!</f>
        <v>#REF!</v>
      </c>
      <c r="F1948">
        <v>2404</v>
      </c>
      <c r="K1948" t="e">
        <f>#REF!</f>
        <v>#REF!</v>
      </c>
      <c r="L1948">
        <v>2137</v>
      </c>
    </row>
    <row r="1949" spans="5:12" x14ac:dyDescent="0.2">
      <c r="E1949" t="e">
        <f>#REF!</f>
        <v>#REF!</v>
      </c>
      <c r="F1949">
        <v>2405</v>
      </c>
      <c r="K1949" t="e">
        <f>#REF!</f>
        <v>#REF!</v>
      </c>
      <c r="L1949">
        <v>2138</v>
      </c>
    </row>
    <row r="1950" spans="5:12" x14ac:dyDescent="0.2">
      <c r="E1950" t="e">
        <f>#REF!</f>
        <v>#REF!</v>
      </c>
      <c r="F1950">
        <v>2406</v>
      </c>
      <c r="K1950" t="e">
        <f>#REF!</f>
        <v>#REF!</v>
      </c>
      <c r="L1950">
        <v>2139</v>
      </c>
    </row>
    <row r="1951" spans="5:12" x14ac:dyDescent="0.2">
      <c r="E1951" t="e">
        <f>#REF!</f>
        <v>#REF!</v>
      </c>
      <c r="F1951">
        <v>2407</v>
      </c>
      <c r="K1951" t="e">
        <f>#REF!</f>
        <v>#REF!</v>
      </c>
      <c r="L1951">
        <v>2140</v>
      </c>
    </row>
    <row r="1952" spans="5:12" x14ac:dyDescent="0.2">
      <c r="E1952" t="e">
        <f>#REF!</f>
        <v>#REF!</v>
      </c>
      <c r="F1952">
        <v>2408</v>
      </c>
      <c r="K1952" t="e">
        <f>#REF!</f>
        <v>#REF!</v>
      </c>
      <c r="L1952">
        <v>2141</v>
      </c>
    </row>
    <row r="1953" spans="5:12" x14ac:dyDescent="0.2">
      <c r="E1953" t="e">
        <f>#REF!</f>
        <v>#REF!</v>
      </c>
      <c r="F1953">
        <v>2409</v>
      </c>
      <c r="K1953" t="e">
        <f>#REF!</f>
        <v>#REF!</v>
      </c>
      <c r="L1953">
        <v>2142</v>
      </c>
    </row>
    <row r="1954" spans="5:12" x14ac:dyDescent="0.2">
      <c r="E1954" t="e">
        <f>#REF!</f>
        <v>#REF!</v>
      </c>
      <c r="F1954">
        <v>2410</v>
      </c>
      <c r="K1954" t="e">
        <f>#REF!</f>
        <v>#REF!</v>
      </c>
      <c r="L1954">
        <v>2143</v>
      </c>
    </row>
    <row r="1955" spans="5:12" x14ac:dyDescent="0.2">
      <c r="E1955" t="e">
        <f>#REF!</f>
        <v>#REF!</v>
      </c>
      <c r="F1955">
        <v>2411</v>
      </c>
      <c r="K1955" t="e">
        <f>#REF!</f>
        <v>#REF!</v>
      </c>
      <c r="L1955">
        <v>2144</v>
      </c>
    </row>
    <row r="1956" spans="5:12" x14ac:dyDescent="0.2">
      <c r="E1956" t="e">
        <f>#REF!</f>
        <v>#REF!</v>
      </c>
      <c r="F1956">
        <v>2412</v>
      </c>
      <c r="K1956" t="e">
        <f>#REF!</f>
        <v>#REF!</v>
      </c>
      <c r="L1956">
        <v>2145</v>
      </c>
    </row>
    <row r="1957" spans="5:12" x14ac:dyDescent="0.2">
      <c r="E1957" t="e">
        <f>#REF!</f>
        <v>#REF!</v>
      </c>
      <c r="F1957">
        <v>2413</v>
      </c>
      <c r="K1957" t="e">
        <f>#REF!</f>
        <v>#REF!</v>
      </c>
      <c r="L1957">
        <v>2146</v>
      </c>
    </row>
    <row r="1958" spans="5:12" x14ac:dyDescent="0.2">
      <c r="E1958" t="e">
        <f>#REF!</f>
        <v>#REF!</v>
      </c>
      <c r="F1958">
        <v>2414</v>
      </c>
      <c r="K1958" t="e">
        <f>#REF!</f>
        <v>#REF!</v>
      </c>
      <c r="L1958">
        <v>2147</v>
      </c>
    </row>
    <row r="1959" spans="5:12" x14ac:dyDescent="0.2">
      <c r="E1959" t="e">
        <f>#REF!</f>
        <v>#REF!</v>
      </c>
      <c r="F1959">
        <v>2415</v>
      </c>
      <c r="K1959" t="e">
        <f>#REF!</f>
        <v>#REF!</v>
      </c>
      <c r="L1959">
        <v>2148</v>
      </c>
    </row>
    <row r="1960" spans="5:12" x14ac:dyDescent="0.2">
      <c r="E1960" t="e">
        <f>#REF!</f>
        <v>#REF!</v>
      </c>
      <c r="F1960">
        <v>2416</v>
      </c>
      <c r="K1960" t="e">
        <f>#REF!</f>
        <v>#REF!</v>
      </c>
      <c r="L1960">
        <v>2149</v>
      </c>
    </row>
    <row r="1961" spans="5:12" x14ac:dyDescent="0.2">
      <c r="E1961" t="e">
        <f>#REF!</f>
        <v>#REF!</v>
      </c>
      <c r="F1961">
        <v>2417</v>
      </c>
      <c r="K1961" t="e">
        <f>#REF!</f>
        <v>#REF!</v>
      </c>
      <c r="L1961">
        <v>2150</v>
      </c>
    </row>
    <row r="1962" spans="5:12" x14ac:dyDescent="0.2">
      <c r="E1962" t="e">
        <f>#REF!</f>
        <v>#REF!</v>
      </c>
      <c r="F1962">
        <v>2418</v>
      </c>
      <c r="K1962" t="e">
        <f>#REF!</f>
        <v>#REF!</v>
      </c>
      <c r="L1962">
        <v>2151</v>
      </c>
    </row>
    <row r="1963" spans="5:12" x14ac:dyDescent="0.2">
      <c r="E1963" t="e">
        <f>#REF!</f>
        <v>#REF!</v>
      </c>
      <c r="F1963">
        <v>2419</v>
      </c>
      <c r="K1963" t="e">
        <f>#REF!</f>
        <v>#REF!</v>
      </c>
      <c r="L1963">
        <v>2152</v>
      </c>
    </row>
    <row r="1964" spans="5:12" x14ac:dyDescent="0.2">
      <c r="E1964" t="e">
        <f>#REF!</f>
        <v>#REF!</v>
      </c>
      <c r="F1964">
        <v>2420</v>
      </c>
      <c r="K1964" t="e">
        <f>#REF!</f>
        <v>#REF!</v>
      </c>
      <c r="L1964">
        <v>2153</v>
      </c>
    </row>
    <row r="1965" spans="5:12" x14ac:dyDescent="0.2">
      <c r="E1965" t="e">
        <f>#REF!</f>
        <v>#REF!</v>
      </c>
      <c r="F1965">
        <v>2421</v>
      </c>
      <c r="K1965" t="e">
        <f>#REF!</f>
        <v>#REF!</v>
      </c>
      <c r="L1965">
        <v>2154</v>
      </c>
    </row>
    <row r="1966" spans="5:12" x14ac:dyDescent="0.2">
      <c r="E1966" t="e">
        <f>#REF!</f>
        <v>#REF!</v>
      </c>
      <c r="F1966">
        <v>2422</v>
      </c>
      <c r="K1966" t="e">
        <f>#REF!</f>
        <v>#REF!</v>
      </c>
      <c r="L1966">
        <v>2155</v>
      </c>
    </row>
    <row r="1967" spans="5:12" x14ac:dyDescent="0.2">
      <c r="E1967" t="e">
        <f>#REF!</f>
        <v>#REF!</v>
      </c>
      <c r="F1967">
        <v>2423</v>
      </c>
      <c r="K1967" t="e">
        <f>#REF!</f>
        <v>#REF!</v>
      </c>
      <c r="L1967">
        <v>2156</v>
      </c>
    </row>
    <row r="1968" spans="5:12" x14ac:dyDescent="0.2">
      <c r="E1968" t="e">
        <f>#REF!</f>
        <v>#REF!</v>
      </c>
      <c r="F1968">
        <v>2424</v>
      </c>
      <c r="K1968" t="e">
        <f>#REF!</f>
        <v>#REF!</v>
      </c>
      <c r="L1968">
        <v>2157</v>
      </c>
    </row>
    <row r="1969" spans="5:12" x14ac:dyDescent="0.2">
      <c r="E1969" t="e">
        <f>#REF!</f>
        <v>#REF!</v>
      </c>
      <c r="F1969">
        <v>2425</v>
      </c>
      <c r="K1969" t="e">
        <f>#REF!</f>
        <v>#REF!</v>
      </c>
      <c r="L1969">
        <v>2158</v>
      </c>
    </row>
    <row r="1970" spans="5:12" x14ac:dyDescent="0.2">
      <c r="E1970" t="e">
        <f>#REF!</f>
        <v>#REF!</v>
      </c>
      <c r="F1970">
        <v>2426</v>
      </c>
      <c r="K1970" t="e">
        <f>#REF!</f>
        <v>#REF!</v>
      </c>
      <c r="L1970">
        <v>2159</v>
      </c>
    </row>
    <row r="1971" spans="5:12" x14ac:dyDescent="0.2">
      <c r="E1971" t="e">
        <f>#REF!</f>
        <v>#REF!</v>
      </c>
      <c r="F1971">
        <v>2427</v>
      </c>
      <c r="K1971" t="e">
        <f>#REF!</f>
        <v>#REF!</v>
      </c>
      <c r="L1971">
        <v>2160</v>
      </c>
    </row>
    <row r="1972" spans="5:12" x14ac:dyDescent="0.2">
      <c r="E1972" t="e">
        <f>#REF!</f>
        <v>#REF!</v>
      </c>
      <c r="F1972">
        <v>2428</v>
      </c>
      <c r="K1972" t="e">
        <f>#REF!</f>
        <v>#REF!</v>
      </c>
      <c r="L1972">
        <v>2161</v>
      </c>
    </row>
    <row r="1973" spans="5:12" x14ac:dyDescent="0.2">
      <c r="E1973" t="e">
        <f>#REF!</f>
        <v>#REF!</v>
      </c>
      <c r="F1973">
        <v>2429</v>
      </c>
      <c r="K1973" t="e">
        <f>#REF!</f>
        <v>#REF!</v>
      </c>
      <c r="L1973">
        <v>2162</v>
      </c>
    </row>
    <row r="1974" spans="5:12" x14ac:dyDescent="0.2">
      <c r="E1974" t="e">
        <f>#REF!</f>
        <v>#REF!</v>
      </c>
      <c r="F1974">
        <v>2430</v>
      </c>
      <c r="K1974" t="e">
        <f>#REF!</f>
        <v>#REF!</v>
      </c>
      <c r="L1974">
        <v>2163</v>
      </c>
    </row>
    <row r="1975" spans="5:12" x14ac:dyDescent="0.2">
      <c r="E1975" t="e">
        <f>#REF!</f>
        <v>#REF!</v>
      </c>
      <c r="F1975">
        <v>2431</v>
      </c>
      <c r="K1975" t="e">
        <f>#REF!</f>
        <v>#REF!</v>
      </c>
      <c r="L1975">
        <v>2164</v>
      </c>
    </row>
    <row r="1976" spans="5:12" x14ac:dyDescent="0.2">
      <c r="E1976" t="e">
        <f>#REF!</f>
        <v>#REF!</v>
      </c>
      <c r="F1976">
        <v>2432</v>
      </c>
      <c r="K1976" t="e">
        <f>#REF!</f>
        <v>#REF!</v>
      </c>
      <c r="L1976">
        <v>2165</v>
      </c>
    </row>
    <row r="1977" spans="5:12" x14ac:dyDescent="0.2">
      <c r="E1977" t="e">
        <f>#REF!</f>
        <v>#REF!</v>
      </c>
      <c r="F1977">
        <v>2433</v>
      </c>
      <c r="K1977" t="e">
        <f>#REF!</f>
        <v>#REF!</v>
      </c>
      <c r="L1977">
        <v>2166</v>
      </c>
    </row>
    <row r="1978" spans="5:12" x14ac:dyDescent="0.2">
      <c r="E1978" t="e">
        <f>#REF!</f>
        <v>#REF!</v>
      </c>
      <c r="F1978">
        <v>2434</v>
      </c>
      <c r="K1978" t="e">
        <f>#REF!</f>
        <v>#REF!</v>
      </c>
      <c r="L1978">
        <v>2167</v>
      </c>
    </row>
    <row r="1979" spans="5:12" x14ac:dyDescent="0.2">
      <c r="E1979" t="e">
        <f>#REF!</f>
        <v>#REF!</v>
      </c>
      <c r="F1979">
        <v>2435</v>
      </c>
      <c r="K1979" t="e">
        <f>#REF!</f>
        <v>#REF!</v>
      </c>
      <c r="L1979">
        <v>2168</v>
      </c>
    </row>
    <row r="1980" spans="5:12" x14ac:dyDescent="0.2">
      <c r="E1980" t="e">
        <f>#REF!</f>
        <v>#REF!</v>
      </c>
      <c r="F1980">
        <v>2436</v>
      </c>
      <c r="K1980" t="e">
        <f>#REF!</f>
        <v>#REF!</v>
      </c>
      <c r="L1980">
        <v>2169</v>
      </c>
    </row>
    <row r="1981" spans="5:12" x14ac:dyDescent="0.2">
      <c r="E1981" t="e">
        <f>#REF!</f>
        <v>#REF!</v>
      </c>
      <c r="F1981">
        <v>2437</v>
      </c>
      <c r="K1981" t="e">
        <f>#REF!</f>
        <v>#REF!</v>
      </c>
      <c r="L1981">
        <v>2170</v>
      </c>
    </row>
    <row r="1982" spans="5:12" x14ac:dyDescent="0.2">
      <c r="E1982" t="e">
        <f>#REF!</f>
        <v>#REF!</v>
      </c>
      <c r="F1982">
        <v>2438</v>
      </c>
      <c r="K1982" t="e">
        <f>#REF!</f>
        <v>#REF!</v>
      </c>
      <c r="L1982">
        <v>2171</v>
      </c>
    </row>
    <row r="1983" spans="5:12" x14ac:dyDescent="0.2">
      <c r="E1983" t="e">
        <f>#REF!</f>
        <v>#REF!</v>
      </c>
      <c r="F1983">
        <v>2439</v>
      </c>
      <c r="K1983" t="e">
        <f>#REF!</f>
        <v>#REF!</v>
      </c>
      <c r="L1983">
        <v>2172</v>
      </c>
    </row>
    <row r="1984" spans="5:12" x14ac:dyDescent="0.2">
      <c r="E1984" t="e">
        <f>#REF!</f>
        <v>#REF!</v>
      </c>
      <c r="F1984">
        <v>2440</v>
      </c>
      <c r="K1984" t="e">
        <f>#REF!</f>
        <v>#REF!</v>
      </c>
      <c r="L1984">
        <v>2173</v>
      </c>
    </row>
    <row r="1985" spans="5:12" x14ac:dyDescent="0.2">
      <c r="E1985" t="e">
        <f>#REF!</f>
        <v>#REF!</v>
      </c>
      <c r="F1985">
        <v>2441</v>
      </c>
      <c r="K1985" t="e">
        <f>#REF!</f>
        <v>#REF!</v>
      </c>
      <c r="L1985">
        <v>2174</v>
      </c>
    </row>
    <row r="1986" spans="5:12" x14ac:dyDescent="0.2">
      <c r="E1986" t="e">
        <f>#REF!</f>
        <v>#REF!</v>
      </c>
      <c r="F1986">
        <v>2442</v>
      </c>
      <c r="K1986" t="e">
        <f>#REF!</f>
        <v>#REF!</v>
      </c>
      <c r="L1986">
        <v>2175</v>
      </c>
    </row>
    <row r="1987" spans="5:12" x14ac:dyDescent="0.2">
      <c r="E1987" t="e">
        <f>#REF!</f>
        <v>#REF!</v>
      </c>
      <c r="F1987">
        <v>2443</v>
      </c>
      <c r="K1987" t="e">
        <f>#REF!</f>
        <v>#REF!</v>
      </c>
      <c r="L1987">
        <v>2176</v>
      </c>
    </row>
    <row r="1988" spans="5:12" x14ac:dyDescent="0.2">
      <c r="E1988" t="e">
        <f>#REF!</f>
        <v>#REF!</v>
      </c>
      <c r="F1988">
        <v>2444</v>
      </c>
      <c r="K1988" t="e">
        <f>#REF!</f>
        <v>#REF!</v>
      </c>
      <c r="L1988">
        <v>2177</v>
      </c>
    </row>
    <row r="1989" spans="5:12" x14ac:dyDescent="0.2">
      <c r="E1989" t="e">
        <f>#REF!</f>
        <v>#REF!</v>
      </c>
      <c r="F1989">
        <v>2445</v>
      </c>
      <c r="K1989" t="e">
        <f>#REF!</f>
        <v>#REF!</v>
      </c>
      <c r="L1989">
        <v>2178</v>
      </c>
    </row>
    <row r="1990" spans="5:12" x14ac:dyDescent="0.2">
      <c r="E1990" t="e">
        <f>#REF!</f>
        <v>#REF!</v>
      </c>
      <c r="F1990">
        <v>2446</v>
      </c>
      <c r="K1990" t="e">
        <f>#REF!</f>
        <v>#REF!</v>
      </c>
      <c r="L1990">
        <v>2179</v>
      </c>
    </row>
    <row r="1991" spans="5:12" x14ac:dyDescent="0.2">
      <c r="E1991" t="e">
        <f>#REF!</f>
        <v>#REF!</v>
      </c>
      <c r="F1991">
        <v>2447</v>
      </c>
      <c r="K1991" t="e">
        <f>#REF!</f>
        <v>#REF!</v>
      </c>
      <c r="L1991">
        <v>2180</v>
      </c>
    </row>
    <row r="1992" spans="5:12" x14ac:dyDescent="0.2">
      <c r="E1992" t="e">
        <f>#REF!</f>
        <v>#REF!</v>
      </c>
      <c r="F1992">
        <v>2448</v>
      </c>
      <c r="K1992" t="e">
        <f>#REF!</f>
        <v>#REF!</v>
      </c>
      <c r="L1992">
        <v>2181</v>
      </c>
    </row>
    <row r="1993" spans="5:12" x14ac:dyDescent="0.2">
      <c r="E1993" t="e">
        <f>#REF!</f>
        <v>#REF!</v>
      </c>
      <c r="F1993">
        <v>2449</v>
      </c>
      <c r="K1993" t="e">
        <f>#REF!</f>
        <v>#REF!</v>
      </c>
      <c r="L1993">
        <v>2182</v>
      </c>
    </row>
    <row r="1994" spans="5:12" x14ac:dyDescent="0.2">
      <c r="E1994" t="e">
        <f>#REF!</f>
        <v>#REF!</v>
      </c>
      <c r="F1994">
        <v>2450</v>
      </c>
      <c r="K1994" t="e">
        <f>#REF!</f>
        <v>#REF!</v>
      </c>
      <c r="L1994">
        <v>2183</v>
      </c>
    </row>
    <row r="1995" spans="5:12" x14ac:dyDescent="0.2">
      <c r="E1995" t="e">
        <f>#REF!</f>
        <v>#REF!</v>
      </c>
      <c r="F1995">
        <v>2451</v>
      </c>
      <c r="K1995" t="e">
        <f>#REF!</f>
        <v>#REF!</v>
      </c>
      <c r="L1995">
        <v>2184</v>
      </c>
    </row>
    <row r="1996" spans="5:12" x14ac:dyDescent="0.2">
      <c r="E1996" t="e">
        <f>#REF!</f>
        <v>#REF!</v>
      </c>
      <c r="F1996">
        <v>2452</v>
      </c>
      <c r="K1996" t="e">
        <f>#REF!</f>
        <v>#REF!</v>
      </c>
      <c r="L1996">
        <v>2185</v>
      </c>
    </row>
    <row r="1997" spans="5:12" x14ac:dyDescent="0.2">
      <c r="E1997" t="e">
        <f>#REF!</f>
        <v>#REF!</v>
      </c>
      <c r="F1997">
        <v>2453</v>
      </c>
      <c r="K1997" t="e">
        <f>#REF!</f>
        <v>#REF!</v>
      </c>
      <c r="L1997">
        <v>2186</v>
      </c>
    </row>
    <row r="1998" spans="5:12" x14ac:dyDescent="0.2">
      <c r="E1998" t="e">
        <f>#REF!</f>
        <v>#REF!</v>
      </c>
      <c r="F1998">
        <v>2454</v>
      </c>
      <c r="K1998" t="e">
        <f>#REF!</f>
        <v>#REF!</v>
      </c>
      <c r="L1998">
        <v>2187</v>
      </c>
    </row>
    <row r="1999" spans="5:12" x14ac:dyDescent="0.2">
      <c r="E1999" t="e">
        <f>#REF!</f>
        <v>#REF!</v>
      </c>
      <c r="F1999">
        <v>2455</v>
      </c>
      <c r="K1999" t="e">
        <f>#REF!</f>
        <v>#REF!</v>
      </c>
      <c r="L1999">
        <v>2188</v>
      </c>
    </row>
    <row r="2000" spans="5:12" x14ac:dyDescent="0.2">
      <c r="E2000" t="e">
        <f>#REF!</f>
        <v>#REF!</v>
      </c>
      <c r="F2000">
        <v>2456</v>
      </c>
      <c r="K2000" t="e">
        <f>#REF!</f>
        <v>#REF!</v>
      </c>
      <c r="L2000">
        <v>2189</v>
      </c>
    </row>
    <row r="2001" spans="5:12" x14ac:dyDescent="0.2">
      <c r="E2001" t="e">
        <f>#REF!</f>
        <v>#REF!</v>
      </c>
      <c r="F2001">
        <v>2457</v>
      </c>
      <c r="K2001" t="e">
        <f>#REF!</f>
        <v>#REF!</v>
      </c>
      <c r="L2001">
        <v>2190</v>
      </c>
    </row>
    <row r="2002" spans="5:12" x14ac:dyDescent="0.2">
      <c r="E2002" t="e">
        <f>#REF!</f>
        <v>#REF!</v>
      </c>
      <c r="F2002">
        <v>2458</v>
      </c>
      <c r="K2002" t="e">
        <f>#REF!</f>
        <v>#REF!</v>
      </c>
      <c r="L2002">
        <v>2191</v>
      </c>
    </row>
    <row r="2003" spans="5:12" x14ac:dyDescent="0.2">
      <c r="E2003" t="e">
        <f>#REF!</f>
        <v>#REF!</v>
      </c>
      <c r="F2003">
        <v>2459</v>
      </c>
      <c r="K2003" t="e">
        <f>#REF!</f>
        <v>#REF!</v>
      </c>
      <c r="L2003">
        <v>2192</v>
      </c>
    </row>
    <row r="2004" spans="5:12" x14ac:dyDescent="0.2">
      <c r="E2004" t="e">
        <f>#REF!</f>
        <v>#REF!</v>
      </c>
      <c r="F2004">
        <v>2460</v>
      </c>
      <c r="K2004" t="e">
        <f>#REF!</f>
        <v>#REF!</v>
      </c>
      <c r="L2004">
        <v>2193</v>
      </c>
    </row>
    <row r="2005" spans="5:12" x14ac:dyDescent="0.2">
      <c r="E2005" t="e">
        <f>#REF!</f>
        <v>#REF!</v>
      </c>
      <c r="F2005">
        <v>2461</v>
      </c>
      <c r="K2005" t="e">
        <f>#REF!</f>
        <v>#REF!</v>
      </c>
      <c r="L2005">
        <v>2194</v>
      </c>
    </row>
    <row r="2006" spans="5:12" x14ac:dyDescent="0.2">
      <c r="E2006" t="e">
        <f>#REF!</f>
        <v>#REF!</v>
      </c>
      <c r="F2006">
        <v>2462</v>
      </c>
      <c r="K2006" t="e">
        <f>#REF!</f>
        <v>#REF!</v>
      </c>
      <c r="L2006">
        <v>2195</v>
      </c>
    </row>
    <row r="2007" spans="5:12" x14ac:dyDescent="0.2">
      <c r="E2007" t="e">
        <f>#REF!</f>
        <v>#REF!</v>
      </c>
      <c r="F2007">
        <v>2463</v>
      </c>
      <c r="K2007" t="e">
        <f>#REF!</f>
        <v>#REF!</v>
      </c>
      <c r="L2007">
        <v>2196</v>
      </c>
    </row>
    <row r="2008" spans="5:12" x14ac:dyDescent="0.2">
      <c r="E2008" t="e">
        <f>#REF!</f>
        <v>#REF!</v>
      </c>
      <c r="F2008">
        <v>2464</v>
      </c>
      <c r="K2008" t="e">
        <f>#REF!</f>
        <v>#REF!</v>
      </c>
      <c r="L2008">
        <v>2197</v>
      </c>
    </row>
    <row r="2009" spans="5:12" x14ac:dyDescent="0.2">
      <c r="E2009" t="e">
        <f>#REF!</f>
        <v>#REF!</v>
      </c>
      <c r="F2009">
        <v>2465</v>
      </c>
      <c r="K2009" t="e">
        <f>#REF!</f>
        <v>#REF!</v>
      </c>
      <c r="L2009">
        <v>2198</v>
      </c>
    </row>
    <row r="2010" spans="5:12" x14ac:dyDescent="0.2">
      <c r="E2010" t="e">
        <f>#REF!</f>
        <v>#REF!</v>
      </c>
      <c r="F2010">
        <v>2466</v>
      </c>
      <c r="K2010" t="e">
        <f>#REF!</f>
        <v>#REF!</v>
      </c>
      <c r="L2010">
        <v>2199</v>
      </c>
    </row>
    <row r="2011" spans="5:12" x14ac:dyDescent="0.2">
      <c r="E2011" t="e">
        <f>#REF!</f>
        <v>#REF!</v>
      </c>
      <c r="F2011">
        <v>2467</v>
      </c>
      <c r="K2011" t="e">
        <f>#REF!</f>
        <v>#REF!</v>
      </c>
      <c r="L2011">
        <v>2200</v>
      </c>
    </row>
    <row r="2012" spans="5:12" x14ac:dyDescent="0.2">
      <c r="E2012" t="e">
        <f>#REF!</f>
        <v>#REF!</v>
      </c>
      <c r="F2012">
        <v>2468</v>
      </c>
      <c r="K2012" t="e">
        <f>#REF!</f>
        <v>#REF!</v>
      </c>
      <c r="L2012">
        <v>2201</v>
      </c>
    </row>
    <row r="2013" spans="5:12" x14ac:dyDescent="0.2">
      <c r="E2013" t="e">
        <f>#REF!</f>
        <v>#REF!</v>
      </c>
      <c r="F2013">
        <v>2469</v>
      </c>
      <c r="K2013" t="e">
        <f>#REF!</f>
        <v>#REF!</v>
      </c>
      <c r="L2013">
        <v>2202</v>
      </c>
    </row>
    <row r="2014" spans="5:12" x14ac:dyDescent="0.2">
      <c r="E2014" t="e">
        <f>#REF!</f>
        <v>#REF!</v>
      </c>
      <c r="F2014">
        <v>2470</v>
      </c>
      <c r="K2014" t="e">
        <f>#REF!</f>
        <v>#REF!</v>
      </c>
      <c r="L2014">
        <v>2203</v>
      </c>
    </row>
    <row r="2015" spans="5:12" x14ac:dyDescent="0.2">
      <c r="E2015" t="e">
        <f>#REF!</f>
        <v>#REF!</v>
      </c>
      <c r="F2015">
        <v>2471</v>
      </c>
      <c r="K2015" t="e">
        <f>#REF!</f>
        <v>#REF!</v>
      </c>
      <c r="L2015">
        <v>2204</v>
      </c>
    </row>
    <row r="2016" spans="5:12" x14ac:dyDescent="0.2">
      <c r="E2016" t="e">
        <f>#REF!</f>
        <v>#REF!</v>
      </c>
      <c r="F2016">
        <v>2472</v>
      </c>
      <c r="K2016" t="e">
        <f>#REF!</f>
        <v>#REF!</v>
      </c>
      <c r="L2016">
        <v>2205</v>
      </c>
    </row>
    <row r="2017" spans="5:12" x14ac:dyDescent="0.2">
      <c r="E2017" t="e">
        <f>#REF!</f>
        <v>#REF!</v>
      </c>
      <c r="F2017">
        <v>2473</v>
      </c>
      <c r="K2017" t="e">
        <f>#REF!</f>
        <v>#REF!</v>
      </c>
      <c r="L2017">
        <v>2206</v>
      </c>
    </row>
    <row r="2018" spans="5:12" x14ac:dyDescent="0.2">
      <c r="E2018" t="e">
        <f>#REF!</f>
        <v>#REF!</v>
      </c>
      <c r="F2018">
        <v>2474</v>
      </c>
      <c r="K2018" t="e">
        <f>#REF!</f>
        <v>#REF!</v>
      </c>
      <c r="L2018">
        <v>2207</v>
      </c>
    </row>
    <row r="2019" spans="5:12" x14ac:dyDescent="0.2">
      <c r="E2019" t="e">
        <f>#REF!</f>
        <v>#REF!</v>
      </c>
      <c r="F2019">
        <v>2475</v>
      </c>
      <c r="K2019" t="e">
        <f>#REF!</f>
        <v>#REF!</v>
      </c>
      <c r="L2019">
        <v>2208</v>
      </c>
    </row>
    <row r="2020" spans="5:12" x14ac:dyDescent="0.2">
      <c r="E2020" t="e">
        <f>#REF!</f>
        <v>#REF!</v>
      </c>
      <c r="F2020">
        <v>2476</v>
      </c>
      <c r="K2020" t="e">
        <f>#REF!</f>
        <v>#REF!</v>
      </c>
      <c r="L2020">
        <v>2209</v>
      </c>
    </row>
    <row r="2021" spans="5:12" x14ac:dyDescent="0.2">
      <c r="E2021" t="e">
        <f>#REF!</f>
        <v>#REF!</v>
      </c>
      <c r="F2021">
        <v>2477</v>
      </c>
      <c r="K2021" t="e">
        <f>#REF!</f>
        <v>#REF!</v>
      </c>
      <c r="L2021">
        <v>2210</v>
      </c>
    </row>
    <row r="2022" spans="5:12" x14ac:dyDescent="0.2">
      <c r="E2022" t="e">
        <f>#REF!</f>
        <v>#REF!</v>
      </c>
      <c r="F2022">
        <v>2478</v>
      </c>
      <c r="K2022" t="e">
        <f>#REF!</f>
        <v>#REF!</v>
      </c>
      <c r="L2022">
        <v>2211</v>
      </c>
    </row>
    <row r="2023" spans="5:12" x14ac:dyDescent="0.2">
      <c r="E2023" t="e">
        <f>#REF!</f>
        <v>#REF!</v>
      </c>
      <c r="F2023">
        <v>2479</v>
      </c>
      <c r="K2023" t="e">
        <f>#REF!</f>
        <v>#REF!</v>
      </c>
      <c r="L2023">
        <v>2212</v>
      </c>
    </row>
    <row r="2024" spans="5:12" x14ac:dyDescent="0.2">
      <c r="E2024" t="e">
        <f>#REF!</f>
        <v>#REF!</v>
      </c>
      <c r="F2024">
        <v>2480</v>
      </c>
      <c r="K2024" t="e">
        <f>#REF!</f>
        <v>#REF!</v>
      </c>
      <c r="L2024">
        <v>2213</v>
      </c>
    </row>
    <row r="2025" spans="5:12" x14ac:dyDescent="0.2">
      <c r="E2025" t="e">
        <f>#REF!</f>
        <v>#REF!</v>
      </c>
      <c r="F2025">
        <v>2481</v>
      </c>
      <c r="K2025" t="e">
        <f>#REF!</f>
        <v>#REF!</v>
      </c>
      <c r="L2025">
        <v>2214</v>
      </c>
    </row>
    <row r="2026" spans="5:12" x14ac:dyDescent="0.2">
      <c r="E2026" t="e">
        <f>#REF!</f>
        <v>#REF!</v>
      </c>
      <c r="F2026">
        <v>2482</v>
      </c>
      <c r="K2026" t="e">
        <f>#REF!</f>
        <v>#REF!</v>
      </c>
      <c r="L2026">
        <v>2215</v>
      </c>
    </row>
    <row r="2027" spans="5:12" x14ac:dyDescent="0.2">
      <c r="E2027" t="e">
        <f>#REF!</f>
        <v>#REF!</v>
      </c>
      <c r="F2027">
        <v>2483</v>
      </c>
      <c r="K2027" t="e">
        <f>#REF!</f>
        <v>#REF!</v>
      </c>
      <c r="L2027">
        <v>2216</v>
      </c>
    </row>
    <row r="2028" spans="5:12" x14ac:dyDescent="0.2">
      <c r="E2028" t="e">
        <f>#REF!</f>
        <v>#REF!</v>
      </c>
      <c r="F2028">
        <v>2484</v>
      </c>
      <c r="K2028" t="e">
        <f>#REF!</f>
        <v>#REF!</v>
      </c>
      <c r="L2028">
        <v>2217</v>
      </c>
    </row>
    <row r="2029" spans="5:12" x14ac:dyDescent="0.2">
      <c r="E2029" t="e">
        <f>#REF!</f>
        <v>#REF!</v>
      </c>
      <c r="F2029">
        <v>2485</v>
      </c>
      <c r="K2029" t="e">
        <f>#REF!</f>
        <v>#REF!</v>
      </c>
      <c r="L2029">
        <v>2218</v>
      </c>
    </row>
    <row r="2030" spans="5:12" x14ac:dyDescent="0.2">
      <c r="E2030" t="e">
        <f>#REF!</f>
        <v>#REF!</v>
      </c>
      <c r="F2030">
        <v>2486</v>
      </c>
      <c r="K2030" t="e">
        <f>#REF!</f>
        <v>#REF!</v>
      </c>
      <c r="L2030">
        <v>2219</v>
      </c>
    </row>
    <row r="2031" spans="5:12" x14ac:dyDescent="0.2">
      <c r="E2031" t="e">
        <f>#REF!</f>
        <v>#REF!</v>
      </c>
      <c r="F2031">
        <v>2487</v>
      </c>
      <c r="K2031" t="e">
        <f>#REF!</f>
        <v>#REF!</v>
      </c>
      <c r="L2031">
        <v>2220</v>
      </c>
    </row>
    <row r="2032" spans="5:12" x14ac:dyDescent="0.2">
      <c r="E2032" t="e">
        <f>#REF!</f>
        <v>#REF!</v>
      </c>
      <c r="F2032">
        <v>2488</v>
      </c>
      <c r="K2032" t="e">
        <f>#REF!</f>
        <v>#REF!</v>
      </c>
      <c r="L2032">
        <v>2221</v>
      </c>
    </row>
    <row r="2033" spans="5:12" x14ac:dyDescent="0.2">
      <c r="E2033" t="e">
        <f>#REF!</f>
        <v>#REF!</v>
      </c>
      <c r="F2033">
        <v>2489</v>
      </c>
      <c r="K2033" t="e">
        <f>#REF!</f>
        <v>#REF!</v>
      </c>
      <c r="L2033">
        <v>2222</v>
      </c>
    </row>
    <row r="2034" spans="5:12" x14ac:dyDescent="0.2">
      <c r="E2034" t="e">
        <f>#REF!</f>
        <v>#REF!</v>
      </c>
      <c r="F2034">
        <v>2490</v>
      </c>
      <c r="K2034" t="e">
        <f>#REF!</f>
        <v>#REF!</v>
      </c>
      <c r="L2034">
        <v>2223</v>
      </c>
    </row>
    <row r="2035" spans="5:12" x14ac:dyDescent="0.2">
      <c r="E2035" t="e">
        <f>#REF!</f>
        <v>#REF!</v>
      </c>
      <c r="F2035">
        <v>2491</v>
      </c>
      <c r="K2035" t="e">
        <f>#REF!</f>
        <v>#REF!</v>
      </c>
      <c r="L2035">
        <v>2224</v>
      </c>
    </row>
    <row r="2036" spans="5:12" x14ac:dyDescent="0.2">
      <c r="E2036" t="e">
        <f>#REF!</f>
        <v>#REF!</v>
      </c>
      <c r="F2036">
        <v>2492</v>
      </c>
      <c r="K2036" t="e">
        <f>#REF!</f>
        <v>#REF!</v>
      </c>
      <c r="L2036">
        <v>2225</v>
      </c>
    </row>
    <row r="2037" spans="5:12" x14ac:dyDescent="0.2">
      <c r="E2037" t="e">
        <f>#REF!</f>
        <v>#REF!</v>
      </c>
      <c r="F2037">
        <v>2493</v>
      </c>
      <c r="K2037" t="e">
        <f>#REF!</f>
        <v>#REF!</v>
      </c>
      <c r="L2037">
        <v>2226</v>
      </c>
    </row>
    <row r="2038" spans="5:12" x14ac:dyDescent="0.2">
      <c r="E2038" t="e">
        <f>#REF!</f>
        <v>#REF!</v>
      </c>
      <c r="F2038">
        <v>2494</v>
      </c>
      <c r="K2038" t="e">
        <f>#REF!</f>
        <v>#REF!</v>
      </c>
      <c r="L2038">
        <v>2227</v>
      </c>
    </row>
    <row r="2039" spans="5:12" x14ac:dyDescent="0.2">
      <c r="E2039" t="e">
        <f>#REF!</f>
        <v>#REF!</v>
      </c>
      <c r="F2039">
        <v>2495</v>
      </c>
      <c r="K2039" t="e">
        <f>#REF!</f>
        <v>#REF!</v>
      </c>
      <c r="L2039">
        <v>2228</v>
      </c>
    </row>
    <row r="2040" spans="5:12" x14ac:dyDescent="0.2">
      <c r="E2040" t="e">
        <f>#REF!</f>
        <v>#REF!</v>
      </c>
      <c r="F2040">
        <v>2496</v>
      </c>
      <c r="K2040" t="e">
        <f>#REF!</f>
        <v>#REF!</v>
      </c>
      <c r="L2040">
        <v>2229</v>
      </c>
    </row>
    <row r="2041" spans="5:12" x14ac:dyDescent="0.2">
      <c r="E2041" t="e">
        <f>#REF!</f>
        <v>#REF!</v>
      </c>
      <c r="F2041">
        <v>2497</v>
      </c>
      <c r="K2041" t="e">
        <f>#REF!</f>
        <v>#REF!</v>
      </c>
      <c r="L2041">
        <v>2230</v>
      </c>
    </row>
    <row r="2042" spans="5:12" x14ac:dyDescent="0.2">
      <c r="E2042" t="e">
        <f>#REF!</f>
        <v>#REF!</v>
      </c>
      <c r="F2042">
        <v>2498</v>
      </c>
      <c r="K2042" t="e">
        <f>#REF!</f>
        <v>#REF!</v>
      </c>
      <c r="L2042">
        <v>2231</v>
      </c>
    </row>
    <row r="2043" spans="5:12" x14ac:dyDescent="0.2">
      <c r="E2043" t="e">
        <f>#REF!</f>
        <v>#REF!</v>
      </c>
      <c r="F2043">
        <v>2499</v>
      </c>
      <c r="K2043" t="e">
        <f>#REF!</f>
        <v>#REF!</v>
      </c>
      <c r="L2043">
        <v>2232</v>
      </c>
    </row>
    <row r="2044" spans="5:12" x14ac:dyDescent="0.2">
      <c r="E2044" t="e">
        <f>#REF!</f>
        <v>#REF!</v>
      </c>
      <c r="F2044">
        <v>2500</v>
      </c>
      <c r="K2044" t="e">
        <f>#REF!</f>
        <v>#REF!</v>
      </c>
      <c r="L2044">
        <v>2233</v>
      </c>
    </row>
    <row r="2045" spans="5:12" x14ac:dyDescent="0.2">
      <c r="E2045" t="e">
        <f>#REF!</f>
        <v>#REF!</v>
      </c>
      <c r="F2045">
        <v>2501</v>
      </c>
      <c r="K2045" t="e">
        <f>#REF!</f>
        <v>#REF!</v>
      </c>
      <c r="L2045">
        <v>2234</v>
      </c>
    </row>
    <row r="2046" spans="5:12" x14ac:dyDescent="0.2">
      <c r="E2046" t="e">
        <f>#REF!</f>
        <v>#REF!</v>
      </c>
      <c r="F2046">
        <v>2502</v>
      </c>
      <c r="K2046" t="e">
        <f>#REF!</f>
        <v>#REF!</v>
      </c>
      <c r="L2046">
        <v>2235</v>
      </c>
    </row>
    <row r="2047" spans="5:12" x14ac:dyDescent="0.2">
      <c r="E2047" t="e">
        <f>#REF!</f>
        <v>#REF!</v>
      </c>
      <c r="F2047">
        <v>2503</v>
      </c>
      <c r="K2047" t="e">
        <f>#REF!</f>
        <v>#REF!</v>
      </c>
      <c r="L2047">
        <v>2236</v>
      </c>
    </row>
    <row r="2048" spans="5:12" x14ac:dyDescent="0.2">
      <c r="E2048" t="e">
        <f>#REF!</f>
        <v>#REF!</v>
      </c>
      <c r="F2048">
        <v>2504</v>
      </c>
      <c r="K2048" t="e">
        <f>#REF!</f>
        <v>#REF!</v>
      </c>
      <c r="L2048">
        <v>2237</v>
      </c>
    </row>
    <row r="2049" spans="5:12" x14ac:dyDescent="0.2">
      <c r="E2049" t="e">
        <f>#REF!</f>
        <v>#REF!</v>
      </c>
      <c r="F2049">
        <v>2505</v>
      </c>
      <c r="K2049" t="e">
        <f>#REF!</f>
        <v>#REF!</v>
      </c>
      <c r="L2049">
        <v>2238</v>
      </c>
    </row>
    <row r="2050" spans="5:12" x14ac:dyDescent="0.2">
      <c r="E2050" t="e">
        <f>#REF!</f>
        <v>#REF!</v>
      </c>
      <c r="F2050">
        <v>2506</v>
      </c>
      <c r="K2050" t="e">
        <f>#REF!</f>
        <v>#REF!</v>
      </c>
      <c r="L2050">
        <v>2239</v>
      </c>
    </row>
    <row r="2051" spans="5:12" x14ac:dyDescent="0.2">
      <c r="E2051" t="e">
        <f>#REF!</f>
        <v>#REF!</v>
      </c>
      <c r="F2051">
        <v>2507</v>
      </c>
      <c r="K2051" t="e">
        <f>#REF!</f>
        <v>#REF!</v>
      </c>
      <c r="L2051">
        <v>2240</v>
      </c>
    </row>
    <row r="2052" spans="5:12" x14ac:dyDescent="0.2">
      <c r="E2052" t="e">
        <f>#REF!</f>
        <v>#REF!</v>
      </c>
      <c r="F2052">
        <v>2508</v>
      </c>
      <c r="K2052" t="e">
        <f>#REF!</f>
        <v>#REF!</v>
      </c>
      <c r="L2052">
        <v>2241</v>
      </c>
    </row>
    <row r="2053" spans="5:12" x14ac:dyDescent="0.2">
      <c r="E2053" t="e">
        <f>#REF!</f>
        <v>#REF!</v>
      </c>
      <c r="F2053">
        <v>2509</v>
      </c>
      <c r="K2053" t="e">
        <f>#REF!</f>
        <v>#REF!</v>
      </c>
      <c r="L2053">
        <v>2242</v>
      </c>
    </row>
    <row r="2054" spans="5:12" x14ac:dyDescent="0.2">
      <c r="E2054" t="e">
        <f>#REF!</f>
        <v>#REF!</v>
      </c>
      <c r="F2054">
        <v>2510</v>
      </c>
      <c r="K2054" t="e">
        <f>#REF!</f>
        <v>#REF!</v>
      </c>
      <c r="L2054">
        <v>2243</v>
      </c>
    </row>
    <row r="2055" spans="5:12" x14ac:dyDescent="0.2">
      <c r="E2055" t="e">
        <f>#REF!</f>
        <v>#REF!</v>
      </c>
      <c r="F2055">
        <v>2511</v>
      </c>
      <c r="K2055" t="e">
        <f>#REF!</f>
        <v>#REF!</v>
      </c>
      <c r="L2055">
        <v>2244</v>
      </c>
    </row>
    <row r="2056" spans="5:12" x14ac:dyDescent="0.2">
      <c r="E2056" t="e">
        <f>#REF!</f>
        <v>#REF!</v>
      </c>
      <c r="F2056">
        <v>2512</v>
      </c>
      <c r="K2056" t="e">
        <f>#REF!</f>
        <v>#REF!</v>
      </c>
      <c r="L2056">
        <v>2245</v>
      </c>
    </row>
    <row r="2057" spans="5:12" x14ac:dyDescent="0.2">
      <c r="E2057" t="e">
        <f>#REF!</f>
        <v>#REF!</v>
      </c>
      <c r="F2057">
        <v>2513</v>
      </c>
      <c r="K2057" t="e">
        <f>#REF!</f>
        <v>#REF!</v>
      </c>
      <c r="L2057">
        <v>2246</v>
      </c>
    </row>
    <row r="2058" spans="5:12" x14ac:dyDescent="0.2">
      <c r="E2058" t="e">
        <f>#REF!</f>
        <v>#REF!</v>
      </c>
      <c r="F2058">
        <v>2514</v>
      </c>
      <c r="K2058" t="e">
        <f>#REF!</f>
        <v>#REF!</v>
      </c>
      <c r="L2058">
        <v>2247</v>
      </c>
    </row>
    <row r="2059" spans="5:12" x14ac:dyDescent="0.2">
      <c r="E2059" t="e">
        <f>#REF!</f>
        <v>#REF!</v>
      </c>
      <c r="F2059">
        <v>2515</v>
      </c>
      <c r="K2059" t="e">
        <f>#REF!</f>
        <v>#REF!</v>
      </c>
      <c r="L2059">
        <v>2248</v>
      </c>
    </row>
    <row r="2060" spans="5:12" x14ac:dyDescent="0.2">
      <c r="E2060" t="e">
        <f>#REF!</f>
        <v>#REF!</v>
      </c>
      <c r="F2060">
        <v>2516</v>
      </c>
      <c r="K2060" t="e">
        <f>#REF!</f>
        <v>#REF!</v>
      </c>
      <c r="L2060">
        <v>2249</v>
      </c>
    </row>
    <row r="2061" spans="5:12" x14ac:dyDescent="0.2">
      <c r="E2061" t="e">
        <f>#REF!</f>
        <v>#REF!</v>
      </c>
      <c r="F2061">
        <v>2517</v>
      </c>
      <c r="K2061" t="e">
        <f>#REF!</f>
        <v>#REF!</v>
      </c>
      <c r="L2061">
        <v>2250</v>
      </c>
    </row>
    <row r="2062" spans="5:12" x14ac:dyDescent="0.2">
      <c r="E2062" t="e">
        <f>#REF!</f>
        <v>#REF!</v>
      </c>
      <c r="F2062">
        <v>2518</v>
      </c>
      <c r="K2062" t="e">
        <f>#REF!</f>
        <v>#REF!</v>
      </c>
      <c r="L2062">
        <v>2251</v>
      </c>
    </row>
    <row r="2063" spans="5:12" x14ac:dyDescent="0.2">
      <c r="E2063" t="e">
        <f>#REF!</f>
        <v>#REF!</v>
      </c>
      <c r="F2063">
        <v>2519</v>
      </c>
      <c r="K2063" t="e">
        <f>#REF!</f>
        <v>#REF!</v>
      </c>
      <c r="L2063">
        <v>2252</v>
      </c>
    </row>
    <row r="2064" spans="5:12" x14ac:dyDescent="0.2">
      <c r="E2064" t="e">
        <f>#REF!</f>
        <v>#REF!</v>
      </c>
      <c r="F2064">
        <v>2520</v>
      </c>
      <c r="K2064" t="e">
        <f>#REF!</f>
        <v>#REF!</v>
      </c>
      <c r="L2064">
        <v>2253</v>
      </c>
    </row>
    <row r="2065" spans="5:12" x14ac:dyDescent="0.2">
      <c r="E2065" t="e">
        <f>#REF!</f>
        <v>#REF!</v>
      </c>
      <c r="F2065">
        <v>2521</v>
      </c>
      <c r="K2065" t="e">
        <f>#REF!</f>
        <v>#REF!</v>
      </c>
      <c r="L2065">
        <v>2254</v>
      </c>
    </row>
    <row r="2066" spans="5:12" x14ac:dyDescent="0.2">
      <c r="E2066" t="e">
        <f>#REF!</f>
        <v>#REF!</v>
      </c>
      <c r="F2066">
        <v>2522</v>
      </c>
      <c r="K2066" t="e">
        <f>#REF!</f>
        <v>#REF!</v>
      </c>
      <c r="L2066">
        <v>2255</v>
      </c>
    </row>
    <row r="2067" spans="5:12" x14ac:dyDescent="0.2">
      <c r="E2067" t="e">
        <f>#REF!</f>
        <v>#REF!</v>
      </c>
      <c r="F2067">
        <v>2523</v>
      </c>
      <c r="K2067" t="e">
        <f>#REF!</f>
        <v>#REF!</v>
      </c>
      <c r="L2067">
        <v>2256</v>
      </c>
    </row>
    <row r="2068" spans="5:12" x14ac:dyDescent="0.2">
      <c r="E2068" t="e">
        <f>#REF!</f>
        <v>#REF!</v>
      </c>
      <c r="F2068">
        <v>2524</v>
      </c>
      <c r="K2068" t="e">
        <f>#REF!</f>
        <v>#REF!</v>
      </c>
      <c r="L2068">
        <v>2257</v>
      </c>
    </row>
    <row r="2069" spans="5:12" x14ac:dyDescent="0.2">
      <c r="E2069" t="e">
        <f>#REF!</f>
        <v>#REF!</v>
      </c>
      <c r="F2069">
        <v>2525</v>
      </c>
      <c r="K2069" t="e">
        <f>#REF!</f>
        <v>#REF!</v>
      </c>
      <c r="L2069">
        <v>2258</v>
      </c>
    </row>
    <row r="2070" spans="5:12" x14ac:dyDescent="0.2">
      <c r="E2070" t="e">
        <f>#REF!</f>
        <v>#REF!</v>
      </c>
      <c r="F2070">
        <v>2526</v>
      </c>
      <c r="K2070" t="e">
        <f>#REF!</f>
        <v>#REF!</v>
      </c>
      <c r="L2070">
        <v>2259</v>
      </c>
    </row>
    <row r="2071" spans="5:12" x14ac:dyDescent="0.2">
      <c r="E2071" t="e">
        <f>#REF!</f>
        <v>#REF!</v>
      </c>
      <c r="F2071">
        <v>2527</v>
      </c>
      <c r="K2071" t="e">
        <f>#REF!</f>
        <v>#REF!</v>
      </c>
      <c r="L2071">
        <v>2260</v>
      </c>
    </row>
    <row r="2072" spans="5:12" x14ac:dyDescent="0.2">
      <c r="E2072" t="e">
        <f>#REF!</f>
        <v>#REF!</v>
      </c>
      <c r="F2072">
        <v>2528</v>
      </c>
      <c r="K2072" t="e">
        <f>#REF!</f>
        <v>#REF!</v>
      </c>
      <c r="L2072">
        <v>2261</v>
      </c>
    </row>
    <row r="2073" spans="5:12" x14ac:dyDescent="0.2">
      <c r="E2073" t="e">
        <f>#REF!</f>
        <v>#REF!</v>
      </c>
      <c r="F2073">
        <v>2529</v>
      </c>
      <c r="K2073" t="e">
        <f>#REF!</f>
        <v>#REF!</v>
      </c>
      <c r="L2073">
        <v>2262</v>
      </c>
    </row>
    <row r="2074" spans="5:12" x14ac:dyDescent="0.2">
      <c r="E2074" t="e">
        <f>#REF!</f>
        <v>#REF!</v>
      </c>
      <c r="F2074">
        <v>2530</v>
      </c>
      <c r="K2074" t="e">
        <f>#REF!</f>
        <v>#REF!</v>
      </c>
      <c r="L2074">
        <v>2263</v>
      </c>
    </row>
    <row r="2075" spans="5:12" x14ac:dyDescent="0.2">
      <c r="E2075" t="e">
        <f>#REF!</f>
        <v>#REF!</v>
      </c>
      <c r="F2075">
        <v>2531</v>
      </c>
      <c r="K2075" t="e">
        <f>#REF!</f>
        <v>#REF!</v>
      </c>
      <c r="L2075">
        <v>2264</v>
      </c>
    </row>
    <row r="2076" spans="5:12" x14ac:dyDescent="0.2">
      <c r="E2076" t="e">
        <f>#REF!</f>
        <v>#REF!</v>
      </c>
      <c r="F2076">
        <v>2532</v>
      </c>
      <c r="K2076" t="e">
        <f>#REF!</f>
        <v>#REF!</v>
      </c>
      <c r="L2076">
        <v>2265</v>
      </c>
    </row>
    <row r="2077" spans="5:12" x14ac:dyDescent="0.2">
      <c r="E2077" t="e">
        <f>#REF!</f>
        <v>#REF!</v>
      </c>
      <c r="F2077">
        <v>2533</v>
      </c>
      <c r="K2077" t="e">
        <f>#REF!</f>
        <v>#REF!</v>
      </c>
      <c r="L2077">
        <v>2266</v>
      </c>
    </row>
    <row r="2078" spans="5:12" x14ac:dyDescent="0.2">
      <c r="E2078" t="e">
        <f>#REF!</f>
        <v>#REF!</v>
      </c>
      <c r="F2078">
        <v>2534</v>
      </c>
      <c r="K2078" t="e">
        <f>#REF!</f>
        <v>#REF!</v>
      </c>
      <c r="L2078">
        <v>2267</v>
      </c>
    </row>
    <row r="2079" spans="5:12" x14ac:dyDescent="0.2">
      <c r="E2079" t="e">
        <f>#REF!</f>
        <v>#REF!</v>
      </c>
      <c r="F2079">
        <v>2535</v>
      </c>
      <c r="K2079" t="e">
        <f>#REF!</f>
        <v>#REF!</v>
      </c>
      <c r="L2079">
        <v>2268</v>
      </c>
    </row>
    <row r="2080" spans="5:12" x14ac:dyDescent="0.2">
      <c r="E2080" t="e">
        <f>#REF!</f>
        <v>#REF!</v>
      </c>
      <c r="F2080">
        <v>2536</v>
      </c>
      <c r="K2080" t="e">
        <f>#REF!</f>
        <v>#REF!</v>
      </c>
      <c r="L2080">
        <v>2269</v>
      </c>
    </row>
    <row r="2081" spans="5:12" x14ac:dyDescent="0.2">
      <c r="E2081" t="e">
        <f>#REF!</f>
        <v>#REF!</v>
      </c>
      <c r="F2081">
        <v>2537</v>
      </c>
      <c r="K2081" t="e">
        <f>#REF!</f>
        <v>#REF!</v>
      </c>
      <c r="L2081">
        <v>2270</v>
      </c>
    </row>
    <row r="2082" spans="5:12" x14ac:dyDescent="0.2">
      <c r="E2082" t="e">
        <f>#REF!</f>
        <v>#REF!</v>
      </c>
      <c r="F2082">
        <v>2538</v>
      </c>
      <c r="K2082" t="e">
        <f>#REF!</f>
        <v>#REF!</v>
      </c>
      <c r="L2082">
        <v>2271</v>
      </c>
    </row>
    <row r="2083" spans="5:12" x14ac:dyDescent="0.2">
      <c r="E2083" t="e">
        <f>#REF!</f>
        <v>#REF!</v>
      </c>
      <c r="F2083">
        <v>2539</v>
      </c>
      <c r="K2083" t="e">
        <f>#REF!</f>
        <v>#REF!</v>
      </c>
      <c r="L2083">
        <v>2272</v>
      </c>
    </row>
    <row r="2084" spans="5:12" x14ac:dyDescent="0.2">
      <c r="E2084" t="e">
        <f>#REF!</f>
        <v>#REF!</v>
      </c>
      <c r="F2084">
        <v>2540</v>
      </c>
      <c r="K2084" t="e">
        <f>#REF!</f>
        <v>#REF!</v>
      </c>
      <c r="L2084">
        <v>2273</v>
      </c>
    </row>
    <row r="2085" spans="5:12" x14ac:dyDescent="0.2">
      <c r="E2085" t="e">
        <f>#REF!</f>
        <v>#REF!</v>
      </c>
      <c r="F2085">
        <v>2541</v>
      </c>
      <c r="K2085" t="e">
        <f>#REF!</f>
        <v>#REF!</v>
      </c>
      <c r="L2085">
        <v>2274</v>
      </c>
    </row>
    <row r="2086" spans="5:12" x14ac:dyDescent="0.2">
      <c r="E2086" t="e">
        <f>#REF!</f>
        <v>#REF!</v>
      </c>
      <c r="F2086">
        <v>2542</v>
      </c>
      <c r="K2086" t="e">
        <f>#REF!</f>
        <v>#REF!</v>
      </c>
      <c r="L2086">
        <v>2275</v>
      </c>
    </row>
    <row r="2087" spans="5:12" x14ac:dyDescent="0.2">
      <c r="E2087" t="e">
        <f>#REF!</f>
        <v>#REF!</v>
      </c>
      <c r="F2087">
        <v>2543</v>
      </c>
      <c r="K2087" t="e">
        <f>#REF!</f>
        <v>#REF!</v>
      </c>
      <c r="L2087">
        <v>2276</v>
      </c>
    </row>
    <row r="2088" spans="5:12" x14ac:dyDescent="0.2">
      <c r="E2088" t="e">
        <f>#REF!</f>
        <v>#REF!</v>
      </c>
      <c r="F2088">
        <v>2544</v>
      </c>
      <c r="K2088" t="e">
        <f>#REF!</f>
        <v>#REF!</v>
      </c>
      <c r="L2088">
        <v>2277</v>
      </c>
    </row>
    <row r="2089" spans="5:12" x14ac:dyDescent="0.2">
      <c r="E2089" t="e">
        <f>#REF!</f>
        <v>#REF!</v>
      </c>
      <c r="F2089">
        <v>2545</v>
      </c>
      <c r="K2089" t="e">
        <f>#REF!</f>
        <v>#REF!</v>
      </c>
      <c r="L2089">
        <v>2278</v>
      </c>
    </row>
    <row r="2090" spans="5:12" x14ac:dyDescent="0.2">
      <c r="E2090" t="e">
        <f>#REF!</f>
        <v>#REF!</v>
      </c>
      <c r="F2090">
        <v>2546</v>
      </c>
      <c r="K2090" t="e">
        <f>#REF!</f>
        <v>#REF!</v>
      </c>
      <c r="L2090">
        <v>2279</v>
      </c>
    </row>
    <row r="2091" spans="5:12" x14ac:dyDescent="0.2">
      <c r="E2091" t="e">
        <f>#REF!</f>
        <v>#REF!</v>
      </c>
      <c r="F2091">
        <v>2547</v>
      </c>
      <c r="K2091" t="e">
        <f>#REF!</f>
        <v>#REF!</v>
      </c>
      <c r="L2091">
        <v>2280</v>
      </c>
    </row>
    <row r="2092" spans="5:12" x14ac:dyDescent="0.2">
      <c r="E2092" t="e">
        <f>#REF!</f>
        <v>#REF!</v>
      </c>
      <c r="F2092">
        <v>2548</v>
      </c>
      <c r="K2092" t="e">
        <f>#REF!</f>
        <v>#REF!</v>
      </c>
      <c r="L2092">
        <v>2281</v>
      </c>
    </row>
    <row r="2093" spans="5:12" x14ac:dyDescent="0.2">
      <c r="E2093" t="e">
        <f>#REF!</f>
        <v>#REF!</v>
      </c>
      <c r="F2093">
        <v>2549</v>
      </c>
      <c r="K2093" t="e">
        <f>#REF!</f>
        <v>#REF!</v>
      </c>
      <c r="L2093">
        <v>2282</v>
      </c>
    </row>
    <row r="2094" spans="5:12" x14ac:dyDescent="0.2">
      <c r="E2094" t="e">
        <f>#REF!</f>
        <v>#REF!</v>
      </c>
      <c r="F2094">
        <v>2550</v>
      </c>
      <c r="K2094" t="e">
        <f>#REF!</f>
        <v>#REF!</v>
      </c>
      <c r="L2094">
        <v>2283</v>
      </c>
    </row>
    <row r="2095" spans="5:12" x14ac:dyDescent="0.2">
      <c r="E2095" t="e">
        <f>#REF!</f>
        <v>#REF!</v>
      </c>
      <c r="F2095">
        <v>2551</v>
      </c>
      <c r="K2095" t="e">
        <f>#REF!</f>
        <v>#REF!</v>
      </c>
      <c r="L2095">
        <v>2284</v>
      </c>
    </row>
    <row r="2096" spans="5:12" x14ac:dyDescent="0.2">
      <c r="E2096" t="e">
        <f>#REF!</f>
        <v>#REF!</v>
      </c>
      <c r="F2096">
        <v>2552</v>
      </c>
      <c r="K2096" t="e">
        <f>#REF!</f>
        <v>#REF!</v>
      </c>
      <c r="L2096">
        <v>2285</v>
      </c>
    </row>
    <row r="2097" spans="5:12" x14ac:dyDescent="0.2">
      <c r="E2097" t="e">
        <f>#REF!</f>
        <v>#REF!</v>
      </c>
      <c r="F2097">
        <v>2553</v>
      </c>
      <c r="K2097" t="e">
        <f>#REF!</f>
        <v>#REF!</v>
      </c>
      <c r="L2097">
        <v>2286</v>
      </c>
    </row>
    <row r="2098" spans="5:12" x14ac:dyDescent="0.2">
      <c r="E2098" t="e">
        <f>#REF!</f>
        <v>#REF!</v>
      </c>
      <c r="F2098">
        <v>2554</v>
      </c>
      <c r="K2098" t="e">
        <f>#REF!</f>
        <v>#REF!</v>
      </c>
      <c r="L2098">
        <v>2287</v>
      </c>
    </row>
    <row r="2099" spans="5:12" x14ac:dyDescent="0.2">
      <c r="E2099" t="e">
        <f>#REF!</f>
        <v>#REF!</v>
      </c>
      <c r="F2099">
        <v>2555</v>
      </c>
      <c r="K2099" t="e">
        <f>#REF!</f>
        <v>#REF!</v>
      </c>
      <c r="L2099">
        <v>2288</v>
      </c>
    </row>
    <row r="2100" spans="5:12" x14ac:dyDescent="0.2">
      <c r="E2100" t="e">
        <f>#REF!</f>
        <v>#REF!</v>
      </c>
      <c r="F2100">
        <v>2556</v>
      </c>
      <c r="K2100" t="e">
        <f>#REF!</f>
        <v>#REF!</v>
      </c>
      <c r="L2100">
        <v>2289</v>
      </c>
    </row>
    <row r="2101" spans="5:12" x14ac:dyDescent="0.2">
      <c r="E2101" t="e">
        <f>#REF!</f>
        <v>#REF!</v>
      </c>
      <c r="F2101">
        <v>2557</v>
      </c>
      <c r="K2101" t="e">
        <f>#REF!</f>
        <v>#REF!</v>
      </c>
      <c r="L2101">
        <v>2290</v>
      </c>
    </row>
    <row r="2102" spans="5:12" x14ac:dyDescent="0.2">
      <c r="E2102" t="e">
        <f>#REF!</f>
        <v>#REF!</v>
      </c>
      <c r="F2102">
        <v>2558</v>
      </c>
      <c r="K2102" t="e">
        <f>#REF!</f>
        <v>#REF!</v>
      </c>
      <c r="L2102">
        <v>2291</v>
      </c>
    </row>
    <row r="2103" spans="5:12" x14ac:dyDescent="0.2">
      <c r="E2103" t="e">
        <f>#REF!</f>
        <v>#REF!</v>
      </c>
      <c r="F2103">
        <v>2559</v>
      </c>
      <c r="K2103" t="e">
        <f>#REF!</f>
        <v>#REF!</v>
      </c>
      <c r="L2103">
        <v>2292</v>
      </c>
    </row>
    <row r="2104" spans="5:12" x14ac:dyDescent="0.2">
      <c r="E2104" t="e">
        <f>#REF!</f>
        <v>#REF!</v>
      </c>
      <c r="F2104">
        <v>2560</v>
      </c>
      <c r="K2104" t="e">
        <f>#REF!</f>
        <v>#REF!</v>
      </c>
      <c r="L2104">
        <v>2293</v>
      </c>
    </row>
    <row r="2105" spans="5:12" x14ac:dyDescent="0.2">
      <c r="E2105" t="e">
        <f>#REF!</f>
        <v>#REF!</v>
      </c>
      <c r="F2105">
        <v>2561</v>
      </c>
      <c r="K2105" t="e">
        <f>#REF!</f>
        <v>#REF!</v>
      </c>
      <c r="L2105">
        <v>2294</v>
      </c>
    </row>
    <row r="2106" spans="5:12" x14ac:dyDescent="0.2">
      <c r="E2106" t="e">
        <f>#REF!</f>
        <v>#REF!</v>
      </c>
      <c r="F2106">
        <v>2562</v>
      </c>
      <c r="K2106" t="e">
        <f>#REF!</f>
        <v>#REF!</v>
      </c>
      <c r="L2106">
        <v>2295</v>
      </c>
    </row>
    <row r="2107" spans="5:12" x14ac:dyDescent="0.2">
      <c r="E2107" t="e">
        <f>#REF!</f>
        <v>#REF!</v>
      </c>
      <c r="F2107">
        <v>2563</v>
      </c>
      <c r="K2107" t="e">
        <f>#REF!</f>
        <v>#REF!</v>
      </c>
      <c r="L2107">
        <v>2296</v>
      </c>
    </row>
    <row r="2108" spans="5:12" x14ac:dyDescent="0.2">
      <c r="E2108" t="e">
        <f>#REF!</f>
        <v>#REF!</v>
      </c>
      <c r="F2108">
        <v>2564</v>
      </c>
      <c r="K2108" t="e">
        <f>#REF!</f>
        <v>#REF!</v>
      </c>
      <c r="L2108">
        <v>2297</v>
      </c>
    </row>
    <row r="2109" spans="5:12" x14ac:dyDescent="0.2">
      <c r="E2109" t="e">
        <f>#REF!</f>
        <v>#REF!</v>
      </c>
      <c r="F2109">
        <v>2565</v>
      </c>
      <c r="K2109" t="e">
        <f>#REF!</f>
        <v>#REF!</v>
      </c>
      <c r="L2109">
        <v>2298</v>
      </c>
    </row>
    <row r="2110" spans="5:12" x14ac:dyDescent="0.2">
      <c r="E2110" t="e">
        <f>#REF!</f>
        <v>#REF!</v>
      </c>
      <c r="F2110">
        <v>2566</v>
      </c>
      <c r="K2110" t="e">
        <f>#REF!</f>
        <v>#REF!</v>
      </c>
      <c r="L2110">
        <v>2299</v>
      </c>
    </row>
    <row r="2111" spans="5:12" x14ac:dyDescent="0.2">
      <c r="E2111" t="e">
        <f>#REF!</f>
        <v>#REF!</v>
      </c>
      <c r="F2111">
        <v>2567</v>
      </c>
      <c r="K2111" t="e">
        <f>#REF!</f>
        <v>#REF!</v>
      </c>
      <c r="L2111">
        <v>2300</v>
      </c>
    </row>
    <row r="2112" spans="5:12" x14ac:dyDescent="0.2">
      <c r="E2112" t="e">
        <f>#REF!</f>
        <v>#REF!</v>
      </c>
      <c r="F2112">
        <v>2568</v>
      </c>
      <c r="K2112" t="e">
        <f>#REF!</f>
        <v>#REF!</v>
      </c>
      <c r="L2112">
        <v>2301</v>
      </c>
    </row>
    <row r="2113" spans="5:12" x14ac:dyDescent="0.2">
      <c r="E2113" t="e">
        <f>#REF!</f>
        <v>#REF!</v>
      </c>
      <c r="F2113">
        <v>2569</v>
      </c>
      <c r="K2113" t="e">
        <f>#REF!</f>
        <v>#REF!</v>
      </c>
      <c r="L2113">
        <v>2302</v>
      </c>
    </row>
    <row r="2114" spans="5:12" x14ac:dyDescent="0.2">
      <c r="E2114" t="e">
        <f>#REF!</f>
        <v>#REF!</v>
      </c>
      <c r="F2114">
        <v>2570</v>
      </c>
      <c r="K2114" t="e">
        <f>#REF!</f>
        <v>#REF!</v>
      </c>
      <c r="L2114">
        <v>2303</v>
      </c>
    </row>
    <row r="2115" spans="5:12" x14ac:dyDescent="0.2">
      <c r="E2115" t="e">
        <f>#REF!</f>
        <v>#REF!</v>
      </c>
      <c r="F2115">
        <v>2571</v>
      </c>
      <c r="K2115" t="e">
        <f>#REF!</f>
        <v>#REF!</v>
      </c>
      <c r="L2115">
        <v>2304</v>
      </c>
    </row>
    <row r="2116" spans="5:12" x14ac:dyDescent="0.2">
      <c r="E2116" t="e">
        <f>#REF!</f>
        <v>#REF!</v>
      </c>
      <c r="F2116">
        <v>2572</v>
      </c>
      <c r="K2116" t="e">
        <f>#REF!</f>
        <v>#REF!</v>
      </c>
      <c r="L2116">
        <v>2305</v>
      </c>
    </row>
    <row r="2117" spans="5:12" x14ac:dyDescent="0.2">
      <c r="E2117" t="e">
        <f>#REF!</f>
        <v>#REF!</v>
      </c>
      <c r="F2117">
        <v>2573</v>
      </c>
      <c r="K2117" t="e">
        <f>#REF!</f>
        <v>#REF!</v>
      </c>
      <c r="L2117">
        <v>2306</v>
      </c>
    </row>
    <row r="2118" spans="5:12" x14ac:dyDescent="0.2">
      <c r="E2118" t="e">
        <f>#REF!</f>
        <v>#REF!</v>
      </c>
      <c r="F2118">
        <v>2574</v>
      </c>
      <c r="K2118" t="e">
        <f>#REF!</f>
        <v>#REF!</v>
      </c>
      <c r="L2118">
        <v>2307</v>
      </c>
    </row>
    <row r="2119" spans="5:12" x14ac:dyDescent="0.2">
      <c r="E2119" t="e">
        <f>#REF!</f>
        <v>#REF!</v>
      </c>
      <c r="F2119">
        <v>2575</v>
      </c>
      <c r="K2119" t="e">
        <f>#REF!</f>
        <v>#REF!</v>
      </c>
      <c r="L2119">
        <v>2308</v>
      </c>
    </row>
    <row r="2120" spans="5:12" x14ac:dyDescent="0.2">
      <c r="E2120" t="e">
        <f>#REF!</f>
        <v>#REF!</v>
      </c>
      <c r="F2120">
        <v>2576</v>
      </c>
      <c r="K2120" t="e">
        <f>#REF!</f>
        <v>#REF!</v>
      </c>
      <c r="L2120">
        <v>2309</v>
      </c>
    </row>
    <row r="2121" spans="5:12" x14ac:dyDescent="0.2">
      <c r="E2121" t="e">
        <f>#REF!</f>
        <v>#REF!</v>
      </c>
      <c r="F2121">
        <v>2577</v>
      </c>
      <c r="K2121" t="e">
        <f>#REF!</f>
        <v>#REF!</v>
      </c>
      <c r="L2121">
        <v>2310</v>
      </c>
    </row>
    <row r="2122" spans="5:12" x14ac:dyDescent="0.2">
      <c r="E2122" t="e">
        <f>#REF!</f>
        <v>#REF!</v>
      </c>
      <c r="F2122">
        <v>2578</v>
      </c>
      <c r="K2122" t="e">
        <f>#REF!</f>
        <v>#REF!</v>
      </c>
      <c r="L2122">
        <v>2311</v>
      </c>
    </row>
    <row r="2123" spans="5:12" x14ac:dyDescent="0.2">
      <c r="E2123" t="e">
        <f>#REF!</f>
        <v>#REF!</v>
      </c>
      <c r="F2123">
        <v>2579</v>
      </c>
      <c r="K2123" t="e">
        <f>#REF!</f>
        <v>#REF!</v>
      </c>
      <c r="L2123">
        <v>2312</v>
      </c>
    </row>
    <row r="2124" spans="5:12" x14ac:dyDescent="0.2">
      <c r="E2124" t="e">
        <f>#REF!</f>
        <v>#REF!</v>
      </c>
      <c r="F2124">
        <v>2580</v>
      </c>
      <c r="K2124" t="e">
        <f>#REF!</f>
        <v>#REF!</v>
      </c>
      <c r="L2124">
        <v>2313</v>
      </c>
    </row>
    <row r="2125" spans="5:12" x14ac:dyDescent="0.2">
      <c r="E2125" t="e">
        <f>#REF!</f>
        <v>#REF!</v>
      </c>
      <c r="F2125">
        <v>2581</v>
      </c>
      <c r="K2125" t="e">
        <f>#REF!</f>
        <v>#REF!</v>
      </c>
      <c r="L2125">
        <v>2314</v>
      </c>
    </row>
    <row r="2126" spans="5:12" x14ac:dyDescent="0.2">
      <c r="E2126" t="e">
        <f>#REF!</f>
        <v>#REF!</v>
      </c>
      <c r="F2126">
        <v>2582</v>
      </c>
      <c r="K2126" t="e">
        <f>#REF!</f>
        <v>#REF!</v>
      </c>
      <c r="L2126">
        <v>2315</v>
      </c>
    </row>
    <row r="2127" spans="5:12" x14ac:dyDescent="0.2">
      <c r="E2127" t="e">
        <f>#REF!</f>
        <v>#REF!</v>
      </c>
      <c r="F2127">
        <v>2583</v>
      </c>
      <c r="K2127" t="e">
        <f>#REF!</f>
        <v>#REF!</v>
      </c>
      <c r="L2127">
        <v>2316</v>
      </c>
    </row>
    <row r="2128" spans="5:12" x14ac:dyDescent="0.2">
      <c r="E2128" t="e">
        <f>#REF!</f>
        <v>#REF!</v>
      </c>
      <c r="F2128">
        <v>2584</v>
      </c>
      <c r="K2128" t="e">
        <f>#REF!</f>
        <v>#REF!</v>
      </c>
      <c r="L2128">
        <v>2317</v>
      </c>
    </row>
    <row r="2129" spans="5:12" x14ac:dyDescent="0.2">
      <c r="E2129" t="e">
        <f>#REF!</f>
        <v>#REF!</v>
      </c>
      <c r="F2129">
        <v>2585</v>
      </c>
      <c r="K2129" t="e">
        <f>#REF!</f>
        <v>#REF!</v>
      </c>
      <c r="L2129">
        <v>2318</v>
      </c>
    </row>
    <row r="2130" spans="5:12" x14ac:dyDescent="0.2">
      <c r="E2130" t="e">
        <f>#REF!</f>
        <v>#REF!</v>
      </c>
      <c r="F2130">
        <v>2586</v>
      </c>
      <c r="K2130" t="e">
        <f>#REF!</f>
        <v>#REF!</v>
      </c>
      <c r="L2130">
        <v>2319</v>
      </c>
    </row>
    <row r="2131" spans="5:12" x14ac:dyDescent="0.2">
      <c r="E2131" t="e">
        <f>#REF!</f>
        <v>#REF!</v>
      </c>
      <c r="F2131">
        <v>2587</v>
      </c>
      <c r="K2131" t="e">
        <f>#REF!</f>
        <v>#REF!</v>
      </c>
      <c r="L2131">
        <v>2320</v>
      </c>
    </row>
    <row r="2132" spans="5:12" x14ac:dyDescent="0.2">
      <c r="E2132" t="e">
        <f>#REF!</f>
        <v>#REF!</v>
      </c>
      <c r="F2132">
        <v>2588</v>
      </c>
      <c r="K2132" t="e">
        <f>#REF!</f>
        <v>#REF!</v>
      </c>
      <c r="L2132">
        <v>2321</v>
      </c>
    </row>
    <row r="2133" spans="5:12" x14ac:dyDescent="0.2">
      <c r="E2133" t="e">
        <f>#REF!</f>
        <v>#REF!</v>
      </c>
      <c r="F2133">
        <v>2589</v>
      </c>
      <c r="K2133" t="e">
        <f>#REF!</f>
        <v>#REF!</v>
      </c>
      <c r="L2133">
        <v>2322</v>
      </c>
    </row>
    <row r="2134" spans="5:12" x14ac:dyDescent="0.2">
      <c r="E2134" t="e">
        <f>#REF!</f>
        <v>#REF!</v>
      </c>
      <c r="F2134">
        <v>2590</v>
      </c>
      <c r="K2134" t="e">
        <f>#REF!</f>
        <v>#REF!</v>
      </c>
      <c r="L2134">
        <v>2323</v>
      </c>
    </row>
    <row r="2135" spans="5:12" x14ac:dyDescent="0.2">
      <c r="E2135" t="e">
        <f>#REF!</f>
        <v>#REF!</v>
      </c>
      <c r="F2135">
        <v>2591</v>
      </c>
      <c r="K2135" t="e">
        <f>#REF!</f>
        <v>#REF!</v>
      </c>
      <c r="L2135">
        <v>2324</v>
      </c>
    </row>
    <row r="2136" spans="5:12" x14ac:dyDescent="0.2">
      <c r="E2136" t="e">
        <f>#REF!</f>
        <v>#REF!</v>
      </c>
      <c r="F2136">
        <v>2592</v>
      </c>
      <c r="K2136" t="e">
        <f>#REF!</f>
        <v>#REF!</v>
      </c>
      <c r="L2136">
        <v>2325</v>
      </c>
    </row>
    <row r="2137" spans="5:12" x14ac:dyDescent="0.2">
      <c r="E2137" t="e">
        <f>#REF!</f>
        <v>#REF!</v>
      </c>
      <c r="F2137">
        <v>2593</v>
      </c>
      <c r="K2137" t="e">
        <f>#REF!</f>
        <v>#REF!</v>
      </c>
      <c r="L2137">
        <v>2326</v>
      </c>
    </row>
    <row r="2138" spans="5:12" x14ac:dyDescent="0.2">
      <c r="E2138" t="e">
        <f>#REF!</f>
        <v>#REF!</v>
      </c>
      <c r="F2138">
        <v>2594</v>
      </c>
      <c r="K2138" t="e">
        <f>#REF!</f>
        <v>#REF!</v>
      </c>
      <c r="L2138">
        <v>2327</v>
      </c>
    </row>
    <row r="2139" spans="5:12" x14ac:dyDescent="0.2">
      <c r="E2139" t="e">
        <f>#REF!</f>
        <v>#REF!</v>
      </c>
      <c r="F2139">
        <v>2595</v>
      </c>
      <c r="K2139" t="e">
        <f>#REF!</f>
        <v>#REF!</v>
      </c>
      <c r="L2139">
        <v>2328</v>
      </c>
    </row>
    <row r="2140" spans="5:12" x14ac:dyDescent="0.2">
      <c r="E2140" t="e">
        <f>#REF!</f>
        <v>#REF!</v>
      </c>
      <c r="F2140">
        <v>2596</v>
      </c>
      <c r="K2140" t="e">
        <f>#REF!</f>
        <v>#REF!</v>
      </c>
      <c r="L2140">
        <v>2329</v>
      </c>
    </row>
    <row r="2141" spans="5:12" x14ac:dyDescent="0.2">
      <c r="E2141" t="e">
        <f>#REF!</f>
        <v>#REF!</v>
      </c>
      <c r="F2141">
        <v>2597</v>
      </c>
      <c r="K2141" t="e">
        <f>#REF!</f>
        <v>#REF!</v>
      </c>
      <c r="L2141">
        <v>2330</v>
      </c>
    </row>
    <row r="2142" spans="5:12" x14ac:dyDescent="0.2">
      <c r="E2142" t="e">
        <f>#REF!</f>
        <v>#REF!</v>
      </c>
      <c r="F2142">
        <v>2598</v>
      </c>
      <c r="K2142" t="e">
        <f>#REF!</f>
        <v>#REF!</v>
      </c>
      <c r="L2142">
        <v>2331</v>
      </c>
    </row>
    <row r="2143" spans="5:12" x14ac:dyDescent="0.2">
      <c r="E2143" t="e">
        <f>#REF!</f>
        <v>#REF!</v>
      </c>
      <c r="F2143">
        <v>2599</v>
      </c>
      <c r="K2143" t="e">
        <f>#REF!</f>
        <v>#REF!</v>
      </c>
      <c r="L2143">
        <v>2332</v>
      </c>
    </row>
    <row r="2144" spans="5:12" x14ac:dyDescent="0.2">
      <c r="E2144" t="e">
        <f>#REF!</f>
        <v>#REF!</v>
      </c>
      <c r="F2144">
        <v>2600</v>
      </c>
      <c r="K2144" t="e">
        <f>#REF!</f>
        <v>#REF!</v>
      </c>
      <c r="L2144">
        <v>2333</v>
      </c>
    </row>
    <row r="2145" spans="5:12" x14ac:dyDescent="0.2">
      <c r="E2145" t="e">
        <f>#REF!</f>
        <v>#REF!</v>
      </c>
      <c r="F2145">
        <v>2601</v>
      </c>
      <c r="K2145" t="e">
        <f>#REF!</f>
        <v>#REF!</v>
      </c>
      <c r="L2145">
        <v>2334</v>
      </c>
    </row>
    <row r="2146" spans="5:12" x14ac:dyDescent="0.2">
      <c r="E2146" t="e">
        <f>#REF!</f>
        <v>#REF!</v>
      </c>
      <c r="F2146">
        <v>2602</v>
      </c>
      <c r="K2146" t="e">
        <f>#REF!</f>
        <v>#REF!</v>
      </c>
      <c r="L2146">
        <v>2335</v>
      </c>
    </row>
    <row r="2147" spans="5:12" x14ac:dyDescent="0.2">
      <c r="E2147" t="e">
        <f>#REF!</f>
        <v>#REF!</v>
      </c>
      <c r="F2147">
        <v>2603</v>
      </c>
      <c r="K2147" t="e">
        <f>#REF!</f>
        <v>#REF!</v>
      </c>
      <c r="L2147">
        <v>2336</v>
      </c>
    </row>
    <row r="2148" spans="5:12" x14ac:dyDescent="0.2">
      <c r="E2148" t="e">
        <f>#REF!</f>
        <v>#REF!</v>
      </c>
      <c r="F2148">
        <v>2604</v>
      </c>
      <c r="K2148" t="e">
        <f>#REF!</f>
        <v>#REF!</v>
      </c>
      <c r="L2148">
        <v>2337</v>
      </c>
    </row>
    <row r="2149" spans="5:12" x14ac:dyDescent="0.2">
      <c r="E2149" t="e">
        <f>#REF!</f>
        <v>#REF!</v>
      </c>
      <c r="F2149">
        <v>2605</v>
      </c>
      <c r="K2149" t="e">
        <f>#REF!</f>
        <v>#REF!</v>
      </c>
      <c r="L2149">
        <v>2338</v>
      </c>
    </row>
    <row r="2150" spans="5:12" x14ac:dyDescent="0.2">
      <c r="E2150" t="e">
        <f>#REF!</f>
        <v>#REF!</v>
      </c>
      <c r="F2150">
        <v>2606</v>
      </c>
      <c r="K2150" t="e">
        <f>#REF!</f>
        <v>#REF!</v>
      </c>
      <c r="L2150">
        <v>2339</v>
      </c>
    </row>
    <row r="2151" spans="5:12" x14ac:dyDescent="0.2">
      <c r="E2151" t="e">
        <f>#REF!</f>
        <v>#REF!</v>
      </c>
      <c r="F2151">
        <v>2607</v>
      </c>
      <c r="K2151" t="e">
        <f>#REF!</f>
        <v>#REF!</v>
      </c>
      <c r="L2151">
        <v>2340</v>
      </c>
    </row>
    <row r="2152" spans="5:12" x14ac:dyDescent="0.2">
      <c r="E2152" t="e">
        <f>#REF!</f>
        <v>#REF!</v>
      </c>
      <c r="F2152">
        <v>2608</v>
      </c>
      <c r="K2152" t="e">
        <f>#REF!</f>
        <v>#REF!</v>
      </c>
      <c r="L2152">
        <v>2341</v>
      </c>
    </row>
    <row r="2153" spans="5:12" x14ac:dyDescent="0.2">
      <c r="E2153" t="e">
        <f>#REF!</f>
        <v>#REF!</v>
      </c>
      <c r="F2153">
        <v>2609</v>
      </c>
      <c r="K2153" t="e">
        <f>#REF!</f>
        <v>#REF!</v>
      </c>
      <c r="L2153">
        <v>2342</v>
      </c>
    </row>
    <row r="2154" spans="5:12" x14ac:dyDescent="0.2">
      <c r="E2154" t="e">
        <f>#REF!</f>
        <v>#REF!</v>
      </c>
      <c r="F2154">
        <v>2610</v>
      </c>
      <c r="K2154" t="e">
        <f>#REF!</f>
        <v>#REF!</v>
      </c>
      <c r="L2154">
        <v>2343</v>
      </c>
    </row>
    <row r="2155" spans="5:12" x14ac:dyDescent="0.2">
      <c r="E2155" t="e">
        <f>#REF!</f>
        <v>#REF!</v>
      </c>
      <c r="F2155">
        <v>2611</v>
      </c>
      <c r="K2155" t="e">
        <f>#REF!</f>
        <v>#REF!</v>
      </c>
      <c r="L2155">
        <v>2344</v>
      </c>
    </row>
    <row r="2156" spans="5:12" x14ac:dyDescent="0.2">
      <c r="E2156" t="e">
        <f>#REF!</f>
        <v>#REF!</v>
      </c>
      <c r="F2156">
        <v>2612</v>
      </c>
      <c r="K2156" t="e">
        <f>#REF!</f>
        <v>#REF!</v>
      </c>
      <c r="L2156">
        <v>2345</v>
      </c>
    </row>
    <row r="2157" spans="5:12" x14ac:dyDescent="0.2">
      <c r="E2157" t="e">
        <f>#REF!</f>
        <v>#REF!</v>
      </c>
      <c r="F2157">
        <v>2613</v>
      </c>
      <c r="K2157" t="e">
        <f>#REF!</f>
        <v>#REF!</v>
      </c>
      <c r="L2157">
        <v>2346</v>
      </c>
    </row>
    <row r="2158" spans="5:12" x14ac:dyDescent="0.2">
      <c r="E2158" t="e">
        <f>#REF!</f>
        <v>#REF!</v>
      </c>
      <c r="F2158">
        <v>2614</v>
      </c>
      <c r="K2158" t="e">
        <f>#REF!</f>
        <v>#REF!</v>
      </c>
      <c r="L2158">
        <v>2347</v>
      </c>
    </row>
    <row r="2159" spans="5:12" x14ac:dyDescent="0.2">
      <c r="E2159" t="e">
        <f>#REF!</f>
        <v>#REF!</v>
      </c>
      <c r="F2159">
        <v>2615</v>
      </c>
      <c r="K2159" t="e">
        <f>#REF!</f>
        <v>#REF!</v>
      </c>
      <c r="L2159">
        <v>2348</v>
      </c>
    </row>
    <row r="2160" spans="5:12" x14ac:dyDescent="0.2">
      <c r="E2160" t="e">
        <f>#REF!</f>
        <v>#REF!</v>
      </c>
      <c r="F2160">
        <v>2616</v>
      </c>
      <c r="K2160" t="e">
        <f>#REF!</f>
        <v>#REF!</v>
      </c>
      <c r="L2160">
        <v>2349</v>
      </c>
    </row>
    <row r="2161" spans="5:12" x14ac:dyDescent="0.2">
      <c r="E2161" t="e">
        <f>#REF!</f>
        <v>#REF!</v>
      </c>
      <c r="F2161">
        <v>2617</v>
      </c>
      <c r="K2161" t="e">
        <f>#REF!</f>
        <v>#REF!</v>
      </c>
      <c r="L2161">
        <v>2350</v>
      </c>
    </row>
    <row r="2162" spans="5:12" x14ac:dyDescent="0.2">
      <c r="E2162" t="e">
        <f>#REF!</f>
        <v>#REF!</v>
      </c>
      <c r="F2162">
        <v>2618</v>
      </c>
      <c r="K2162" t="e">
        <f>#REF!</f>
        <v>#REF!</v>
      </c>
      <c r="L2162">
        <v>2351</v>
      </c>
    </row>
    <row r="2163" spans="5:12" x14ac:dyDescent="0.2">
      <c r="E2163" t="e">
        <f>#REF!</f>
        <v>#REF!</v>
      </c>
      <c r="F2163">
        <v>2619</v>
      </c>
      <c r="K2163" t="e">
        <f>#REF!</f>
        <v>#REF!</v>
      </c>
      <c r="L2163">
        <v>2352</v>
      </c>
    </row>
    <row r="2164" spans="5:12" x14ac:dyDescent="0.2">
      <c r="E2164" t="e">
        <f>#REF!</f>
        <v>#REF!</v>
      </c>
      <c r="F2164">
        <v>2620</v>
      </c>
      <c r="K2164" t="e">
        <f>#REF!</f>
        <v>#REF!</v>
      </c>
      <c r="L2164">
        <v>2353</v>
      </c>
    </row>
    <row r="2165" spans="5:12" x14ac:dyDescent="0.2">
      <c r="E2165" t="e">
        <f>#REF!</f>
        <v>#REF!</v>
      </c>
      <c r="F2165">
        <v>2621</v>
      </c>
      <c r="K2165" t="e">
        <f>#REF!</f>
        <v>#REF!</v>
      </c>
      <c r="L2165">
        <v>2354</v>
      </c>
    </row>
    <row r="2166" spans="5:12" x14ac:dyDescent="0.2">
      <c r="E2166" t="e">
        <f>#REF!</f>
        <v>#REF!</v>
      </c>
      <c r="F2166">
        <v>2622</v>
      </c>
      <c r="K2166" t="e">
        <f>#REF!</f>
        <v>#REF!</v>
      </c>
      <c r="L2166">
        <v>2355</v>
      </c>
    </row>
    <row r="2167" spans="5:12" x14ac:dyDescent="0.2">
      <c r="E2167" t="e">
        <f>#REF!</f>
        <v>#REF!</v>
      </c>
      <c r="F2167">
        <v>2623</v>
      </c>
      <c r="K2167" t="e">
        <f>#REF!</f>
        <v>#REF!</v>
      </c>
      <c r="L2167">
        <v>2356</v>
      </c>
    </row>
    <row r="2168" spans="5:12" x14ac:dyDescent="0.2">
      <c r="E2168" t="e">
        <f>#REF!</f>
        <v>#REF!</v>
      </c>
      <c r="F2168">
        <v>2624</v>
      </c>
      <c r="K2168" t="e">
        <f>#REF!</f>
        <v>#REF!</v>
      </c>
      <c r="L2168">
        <v>2357</v>
      </c>
    </row>
    <row r="2169" spans="5:12" x14ac:dyDescent="0.2">
      <c r="E2169" t="e">
        <f>#REF!</f>
        <v>#REF!</v>
      </c>
      <c r="F2169">
        <v>2625</v>
      </c>
      <c r="K2169" t="e">
        <f>#REF!</f>
        <v>#REF!</v>
      </c>
      <c r="L2169">
        <v>2358</v>
      </c>
    </row>
    <row r="2170" spans="5:12" x14ac:dyDescent="0.2">
      <c r="E2170" t="e">
        <f>#REF!</f>
        <v>#REF!</v>
      </c>
      <c r="F2170">
        <v>2626</v>
      </c>
      <c r="K2170" t="e">
        <f>#REF!</f>
        <v>#REF!</v>
      </c>
      <c r="L2170">
        <v>2359</v>
      </c>
    </row>
    <row r="2171" spans="5:12" x14ac:dyDescent="0.2">
      <c r="E2171" t="e">
        <f>#REF!</f>
        <v>#REF!</v>
      </c>
      <c r="F2171">
        <v>2627</v>
      </c>
      <c r="K2171" t="e">
        <f>#REF!</f>
        <v>#REF!</v>
      </c>
      <c r="L2171">
        <v>2360</v>
      </c>
    </row>
    <row r="2172" spans="5:12" x14ac:dyDescent="0.2">
      <c r="E2172" t="e">
        <f>#REF!</f>
        <v>#REF!</v>
      </c>
      <c r="F2172">
        <v>2628</v>
      </c>
      <c r="K2172" t="e">
        <f>#REF!</f>
        <v>#REF!</v>
      </c>
      <c r="L2172">
        <v>2361</v>
      </c>
    </row>
    <row r="2173" spans="5:12" x14ac:dyDescent="0.2">
      <c r="E2173" t="e">
        <f>#REF!</f>
        <v>#REF!</v>
      </c>
      <c r="F2173">
        <v>2629</v>
      </c>
      <c r="K2173" t="e">
        <f>#REF!</f>
        <v>#REF!</v>
      </c>
      <c r="L2173">
        <v>2362</v>
      </c>
    </row>
    <row r="2174" spans="5:12" x14ac:dyDescent="0.2">
      <c r="E2174" t="e">
        <f>#REF!</f>
        <v>#REF!</v>
      </c>
      <c r="F2174">
        <v>2630</v>
      </c>
      <c r="K2174" t="e">
        <f>#REF!</f>
        <v>#REF!</v>
      </c>
      <c r="L2174">
        <v>2363</v>
      </c>
    </row>
    <row r="2175" spans="5:12" x14ac:dyDescent="0.2">
      <c r="E2175" t="e">
        <f>#REF!</f>
        <v>#REF!</v>
      </c>
      <c r="F2175">
        <v>2631</v>
      </c>
      <c r="K2175" t="e">
        <f>#REF!</f>
        <v>#REF!</v>
      </c>
      <c r="L2175">
        <v>2364</v>
      </c>
    </row>
    <row r="2176" spans="5:12" x14ac:dyDescent="0.2">
      <c r="E2176" t="e">
        <f>#REF!</f>
        <v>#REF!</v>
      </c>
      <c r="F2176">
        <v>2632</v>
      </c>
      <c r="K2176" t="e">
        <f>#REF!</f>
        <v>#REF!</v>
      </c>
      <c r="L2176">
        <v>2365</v>
      </c>
    </row>
    <row r="2177" spans="5:12" x14ac:dyDescent="0.2">
      <c r="E2177" t="e">
        <f>#REF!</f>
        <v>#REF!</v>
      </c>
      <c r="F2177">
        <v>2633</v>
      </c>
      <c r="K2177" t="e">
        <f>#REF!</f>
        <v>#REF!</v>
      </c>
      <c r="L2177">
        <v>2366</v>
      </c>
    </row>
    <row r="2178" spans="5:12" x14ac:dyDescent="0.2">
      <c r="E2178" t="e">
        <f>#REF!</f>
        <v>#REF!</v>
      </c>
      <c r="F2178">
        <v>2634</v>
      </c>
      <c r="K2178" t="e">
        <f>#REF!</f>
        <v>#REF!</v>
      </c>
      <c r="L2178">
        <v>2367</v>
      </c>
    </row>
    <row r="2179" spans="5:12" x14ac:dyDescent="0.2">
      <c r="E2179" t="e">
        <f>#REF!</f>
        <v>#REF!</v>
      </c>
      <c r="F2179">
        <v>2635</v>
      </c>
      <c r="K2179" t="e">
        <f>#REF!</f>
        <v>#REF!</v>
      </c>
      <c r="L2179">
        <v>2368</v>
      </c>
    </row>
    <row r="2180" spans="5:12" x14ac:dyDescent="0.2">
      <c r="E2180" t="e">
        <f>#REF!</f>
        <v>#REF!</v>
      </c>
      <c r="F2180">
        <v>2636</v>
      </c>
      <c r="K2180" t="e">
        <f>#REF!</f>
        <v>#REF!</v>
      </c>
      <c r="L2180">
        <v>2369</v>
      </c>
    </row>
    <row r="2181" spans="5:12" x14ac:dyDescent="0.2">
      <c r="E2181" t="e">
        <f>#REF!</f>
        <v>#REF!</v>
      </c>
      <c r="F2181">
        <v>2637</v>
      </c>
      <c r="K2181" t="e">
        <f>#REF!</f>
        <v>#REF!</v>
      </c>
      <c r="L2181">
        <v>2370</v>
      </c>
    </row>
    <row r="2182" spans="5:12" x14ac:dyDescent="0.2">
      <c r="E2182" t="e">
        <f>#REF!</f>
        <v>#REF!</v>
      </c>
      <c r="F2182">
        <v>2638</v>
      </c>
      <c r="K2182" t="e">
        <f>#REF!</f>
        <v>#REF!</v>
      </c>
      <c r="L2182">
        <v>2371</v>
      </c>
    </row>
    <row r="2183" spans="5:12" x14ac:dyDescent="0.2">
      <c r="E2183" t="e">
        <f>#REF!</f>
        <v>#REF!</v>
      </c>
      <c r="F2183">
        <v>2639</v>
      </c>
      <c r="K2183" t="e">
        <f>#REF!</f>
        <v>#REF!</v>
      </c>
      <c r="L2183">
        <v>2372</v>
      </c>
    </row>
    <row r="2184" spans="5:12" x14ac:dyDescent="0.2">
      <c r="E2184" t="e">
        <f>#REF!</f>
        <v>#REF!</v>
      </c>
      <c r="F2184">
        <v>2640</v>
      </c>
      <c r="K2184" t="e">
        <f>#REF!</f>
        <v>#REF!</v>
      </c>
      <c r="L2184">
        <v>2373</v>
      </c>
    </row>
    <row r="2185" spans="5:12" x14ac:dyDescent="0.2">
      <c r="E2185" t="e">
        <f>#REF!</f>
        <v>#REF!</v>
      </c>
      <c r="F2185">
        <v>2641</v>
      </c>
      <c r="K2185" t="e">
        <f>#REF!</f>
        <v>#REF!</v>
      </c>
      <c r="L2185">
        <v>2374</v>
      </c>
    </row>
    <row r="2186" spans="5:12" x14ac:dyDescent="0.2">
      <c r="E2186" t="e">
        <f>#REF!</f>
        <v>#REF!</v>
      </c>
      <c r="F2186">
        <v>2642</v>
      </c>
      <c r="K2186" t="e">
        <f>#REF!</f>
        <v>#REF!</v>
      </c>
      <c r="L2186">
        <v>2375</v>
      </c>
    </row>
    <row r="2187" spans="5:12" x14ac:dyDescent="0.2">
      <c r="E2187" t="e">
        <f>#REF!</f>
        <v>#REF!</v>
      </c>
      <c r="F2187">
        <v>2643</v>
      </c>
      <c r="K2187" t="e">
        <f>#REF!</f>
        <v>#REF!</v>
      </c>
      <c r="L2187">
        <v>2376</v>
      </c>
    </row>
    <row r="2188" spans="5:12" x14ac:dyDescent="0.2">
      <c r="E2188" t="e">
        <f>#REF!</f>
        <v>#REF!</v>
      </c>
      <c r="F2188">
        <v>2644</v>
      </c>
      <c r="K2188" t="e">
        <f>#REF!</f>
        <v>#REF!</v>
      </c>
      <c r="L2188">
        <v>2377</v>
      </c>
    </row>
    <row r="2189" spans="5:12" x14ac:dyDescent="0.2">
      <c r="E2189" t="e">
        <f>#REF!</f>
        <v>#REF!</v>
      </c>
      <c r="F2189">
        <v>2645</v>
      </c>
      <c r="K2189" t="e">
        <f>#REF!</f>
        <v>#REF!</v>
      </c>
      <c r="L2189">
        <v>2378</v>
      </c>
    </row>
    <row r="2190" spans="5:12" x14ac:dyDescent="0.2">
      <c r="E2190" t="e">
        <f>#REF!</f>
        <v>#REF!</v>
      </c>
      <c r="F2190">
        <v>2646</v>
      </c>
      <c r="K2190" t="e">
        <f>#REF!</f>
        <v>#REF!</v>
      </c>
      <c r="L2190">
        <v>2379</v>
      </c>
    </row>
    <row r="2191" spans="5:12" x14ac:dyDescent="0.2">
      <c r="E2191" t="e">
        <f>#REF!</f>
        <v>#REF!</v>
      </c>
      <c r="F2191">
        <v>2647</v>
      </c>
      <c r="K2191" t="e">
        <f>#REF!</f>
        <v>#REF!</v>
      </c>
      <c r="L2191">
        <v>2380</v>
      </c>
    </row>
    <row r="2192" spans="5:12" x14ac:dyDescent="0.2">
      <c r="E2192" t="e">
        <f>#REF!</f>
        <v>#REF!</v>
      </c>
      <c r="F2192">
        <v>2648</v>
      </c>
      <c r="K2192" t="e">
        <f>#REF!</f>
        <v>#REF!</v>
      </c>
      <c r="L2192">
        <v>2381</v>
      </c>
    </row>
    <row r="2193" spans="5:12" x14ac:dyDescent="0.2">
      <c r="E2193" t="e">
        <f>#REF!</f>
        <v>#REF!</v>
      </c>
      <c r="F2193">
        <v>2649</v>
      </c>
      <c r="K2193" t="e">
        <f>#REF!</f>
        <v>#REF!</v>
      </c>
      <c r="L2193">
        <v>2382</v>
      </c>
    </row>
    <row r="2194" spans="5:12" x14ac:dyDescent="0.2">
      <c r="E2194" t="e">
        <f>#REF!</f>
        <v>#REF!</v>
      </c>
      <c r="F2194">
        <v>2650</v>
      </c>
      <c r="K2194" t="e">
        <f>#REF!</f>
        <v>#REF!</v>
      </c>
      <c r="L2194">
        <v>2383</v>
      </c>
    </row>
    <row r="2195" spans="5:12" x14ac:dyDescent="0.2">
      <c r="E2195" t="e">
        <f>#REF!</f>
        <v>#REF!</v>
      </c>
      <c r="F2195">
        <v>2651</v>
      </c>
      <c r="K2195" t="e">
        <f>#REF!</f>
        <v>#REF!</v>
      </c>
      <c r="L2195">
        <v>2384</v>
      </c>
    </row>
    <row r="2196" spans="5:12" x14ac:dyDescent="0.2">
      <c r="E2196" t="e">
        <f>#REF!</f>
        <v>#REF!</v>
      </c>
      <c r="F2196">
        <v>2652</v>
      </c>
      <c r="K2196" t="e">
        <f>#REF!</f>
        <v>#REF!</v>
      </c>
      <c r="L2196">
        <v>2385</v>
      </c>
    </row>
    <row r="2197" spans="5:12" x14ac:dyDescent="0.2">
      <c r="E2197" t="e">
        <f>#REF!</f>
        <v>#REF!</v>
      </c>
      <c r="F2197">
        <v>2653</v>
      </c>
      <c r="K2197" t="e">
        <f>#REF!</f>
        <v>#REF!</v>
      </c>
      <c r="L2197">
        <v>2386</v>
      </c>
    </row>
    <row r="2198" spans="5:12" x14ac:dyDescent="0.2">
      <c r="E2198" t="e">
        <f>#REF!</f>
        <v>#REF!</v>
      </c>
      <c r="F2198">
        <v>2654</v>
      </c>
      <c r="K2198" t="e">
        <f>#REF!</f>
        <v>#REF!</v>
      </c>
      <c r="L2198">
        <v>2387</v>
      </c>
    </row>
    <row r="2199" spans="5:12" x14ac:dyDescent="0.2">
      <c r="E2199" t="e">
        <f>#REF!</f>
        <v>#REF!</v>
      </c>
      <c r="F2199">
        <v>2655</v>
      </c>
      <c r="K2199" t="e">
        <f>#REF!</f>
        <v>#REF!</v>
      </c>
      <c r="L2199">
        <v>2388</v>
      </c>
    </row>
    <row r="2200" spans="5:12" x14ac:dyDescent="0.2">
      <c r="E2200" t="e">
        <f>#REF!</f>
        <v>#REF!</v>
      </c>
      <c r="F2200">
        <v>2656</v>
      </c>
      <c r="K2200" t="e">
        <f>#REF!</f>
        <v>#REF!</v>
      </c>
      <c r="L2200">
        <v>2389</v>
      </c>
    </row>
    <row r="2201" spans="5:12" x14ac:dyDescent="0.2">
      <c r="E2201" t="e">
        <f>#REF!</f>
        <v>#REF!</v>
      </c>
      <c r="F2201">
        <v>2657</v>
      </c>
      <c r="K2201" t="e">
        <f>#REF!</f>
        <v>#REF!</v>
      </c>
      <c r="L2201">
        <v>2390</v>
      </c>
    </row>
    <row r="2202" spans="5:12" x14ac:dyDescent="0.2">
      <c r="E2202" t="e">
        <f>#REF!</f>
        <v>#REF!</v>
      </c>
      <c r="F2202">
        <v>2658</v>
      </c>
      <c r="K2202" t="e">
        <f>#REF!</f>
        <v>#REF!</v>
      </c>
      <c r="L2202">
        <v>2391</v>
      </c>
    </row>
    <row r="2203" spans="5:12" x14ac:dyDescent="0.2">
      <c r="E2203" t="e">
        <f>#REF!</f>
        <v>#REF!</v>
      </c>
      <c r="F2203">
        <v>2659</v>
      </c>
      <c r="K2203" t="e">
        <f>#REF!</f>
        <v>#REF!</v>
      </c>
      <c r="L2203">
        <v>2392</v>
      </c>
    </row>
    <row r="2204" spans="5:12" x14ac:dyDescent="0.2">
      <c r="E2204" t="e">
        <f>#REF!</f>
        <v>#REF!</v>
      </c>
      <c r="F2204">
        <v>2660</v>
      </c>
      <c r="K2204" t="e">
        <f>#REF!</f>
        <v>#REF!</v>
      </c>
      <c r="L2204">
        <v>2393</v>
      </c>
    </row>
    <row r="2205" spans="5:12" x14ac:dyDescent="0.2">
      <c r="E2205" t="e">
        <f>#REF!</f>
        <v>#REF!</v>
      </c>
      <c r="F2205">
        <v>2661</v>
      </c>
      <c r="K2205" t="e">
        <f>#REF!</f>
        <v>#REF!</v>
      </c>
      <c r="L2205">
        <v>2394</v>
      </c>
    </row>
    <row r="2206" spans="5:12" x14ac:dyDescent="0.2">
      <c r="E2206" t="e">
        <f>#REF!</f>
        <v>#REF!</v>
      </c>
      <c r="F2206">
        <v>2662</v>
      </c>
      <c r="K2206" t="e">
        <f>#REF!</f>
        <v>#REF!</v>
      </c>
      <c r="L2206">
        <v>2395</v>
      </c>
    </row>
    <row r="2207" spans="5:12" x14ac:dyDescent="0.2">
      <c r="E2207" t="e">
        <f>#REF!</f>
        <v>#REF!</v>
      </c>
      <c r="F2207">
        <v>2663</v>
      </c>
      <c r="K2207" t="e">
        <f>#REF!</f>
        <v>#REF!</v>
      </c>
      <c r="L2207">
        <v>2396</v>
      </c>
    </row>
    <row r="2208" spans="5:12" x14ac:dyDescent="0.2">
      <c r="E2208" t="e">
        <f>#REF!</f>
        <v>#REF!</v>
      </c>
      <c r="F2208">
        <v>2664</v>
      </c>
      <c r="K2208" t="e">
        <f>#REF!</f>
        <v>#REF!</v>
      </c>
      <c r="L2208">
        <v>2397</v>
      </c>
    </row>
    <row r="2209" spans="5:12" x14ac:dyDescent="0.2">
      <c r="E2209" t="e">
        <f>#REF!</f>
        <v>#REF!</v>
      </c>
      <c r="F2209">
        <v>2665</v>
      </c>
      <c r="K2209" t="e">
        <f>#REF!</f>
        <v>#REF!</v>
      </c>
      <c r="L2209">
        <v>2398</v>
      </c>
    </row>
    <row r="2210" spans="5:12" x14ac:dyDescent="0.2">
      <c r="E2210" t="e">
        <f>#REF!</f>
        <v>#REF!</v>
      </c>
      <c r="F2210">
        <v>2666</v>
      </c>
      <c r="K2210" t="e">
        <f>#REF!</f>
        <v>#REF!</v>
      </c>
      <c r="L2210">
        <v>2399</v>
      </c>
    </row>
    <row r="2211" spans="5:12" x14ac:dyDescent="0.2">
      <c r="E2211" t="e">
        <f>#REF!</f>
        <v>#REF!</v>
      </c>
      <c r="F2211">
        <v>2667</v>
      </c>
      <c r="K2211" t="e">
        <f>#REF!</f>
        <v>#REF!</v>
      </c>
      <c r="L2211">
        <v>2400</v>
      </c>
    </row>
    <row r="2212" spans="5:12" x14ac:dyDescent="0.2">
      <c r="E2212" t="e">
        <f>#REF!</f>
        <v>#REF!</v>
      </c>
      <c r="F2212">
        <v>2668</v>
      </c>
      <c r="K2212" t="e">
        <f>#REF!</f>
        <v>#REF!</v>
      </c>
      <c r="L2212">
        <v>2401</v>
      </c>
    </row>
    <row r="2213" spans="5:12" x14ac:dyDescent="0.2">
      <c r="E2213" t="e">
        <f>#REF!</f>
        <v>#REF!</v>
      </c>
      <c r="F2213">
        <v>2669</v>
      </c>
      <c r="K2213" t="e">
        <f>#REF!</f>
        <v>#REF!</v>
      </c>
      <c r="L2213">
        <v>2402</v>
      </c>
    </row>
    <row r="2214" spans="5:12" x14ac:dyDescent="0.2">
      <c r="E2214" t="e">
        <f>#REF!</f>
        <v>#REF!</v>
      </c>
      <c r="F2214">
        <v>2670</v>
      </c>
      <c r="K2214" t="e">
        <f>#REF!</f>
        <v>#REF!</v>
      </c>
      <c r="L2214">
        <v>2403</v>
      </c>
    </row>
    <row r="2215" spans="5:12" x14ac:dyDescent="0.2">
      <c r="E2215" t="e">
        <f>#REF!</f>
        <v>#REF!</v>
      </c>
      <c r="F2215">
        <v>2671</v>
      </c>
      <c r="K2215" t="e">
        <f>#REF!</f>
        <v>#REF!</v>
      </c>
      <c r="L2215">
        <v>2404</v>
      </c>
    </row>
    <row r="2216" spans="5:12" x14ac:dyDescent="0.2">
      <c r="E2216" t="e">
        <f>#REF!</f>
        <v>#REF!</v>
      </c>
      <c r="F2216">
        <v>2672</v>
      </c>
      <c r="K2216" t="e">
        <f>#REF!</f>
        <v>#REF!</v>
      </c>
      <c r="L2216">
        <v>2405</v>
      </c>
    </row>
    <row r="2217" spans="5:12" x14ac:dyDescent="0.2">
      <c r="E2217" t="e">
        <f>#REF!</f>
        <v>#REF!</v>
      </c>
      <c r="F2217">
        <v>2673</v>
      </c>
      <c r="K2217" t="e">
        <f>#REF!</f>
        <v>#REF!</v>
      </c>
      <c r="L2217">
        <v>2406</v>
      </c>
    </row>
    <row r="2218" spans="5:12" x14ac:dyDescent="0.2">
      <c r="E2218" t="e">
        <f>#REF!</f>
        <v>#REF!</v>
      </c>
      <c r="F2218">
        <v>2674</v>
      </c>
      <c r="K2218" t="e">
        <f>#REF!</f>
        <v>#REF!</v>
      </c>
      <c r="L2218">
        <v>2407</v>
      </c>
    </row>
    <row r="2219" spans="5:12" x14ac:dyDescent="0.2">
      <c r="E2219" t="e">
        <f>#REF!</f>
        <v>#REF!</v>
      </c>
      <c r="F2219">
        <v>2675</v>
      </c>
      <c r="K2219" t="e">
        <f>#REF!</f>
        <v>#REF!</v>
      </c>
      <c r="L2219">
        <v>2408</v>
      </c>
    </row>
    <row r="2220" spans="5:12" x14ac:dyDescent="0.2">
      <c r="E2220" t="e">
        <f>#REF!</f>
        <v>#REF!</v>
      </c>
      <c r="F2220">
        <v>2676</v>
      </c>
      <c r="K2220" t="e">
        <f>#REF!</f>
        <v>#REF!</v>
      </c>
      <c r="L2220">
        <v>2409</v>
      </c>
    </row>
    <row r="2221" spans="5:12" x14ac:dyDescent="0.2">
      <c r="E2221" t="e">
        <f>#REF!</f>
        <v>#REF!</v>
      </c>
      <c r="F2221">
        <v>2677</v>
      </c>
      <c r="K2221" t="e">
        <f>#REF!</f>
        <v>#REF!</v>
      </c>
      <c r="L2221">
        <v>2410</v>
      </c>
    </row>
    <row r="2222" spans="5:12" x14ac:dyDescent="0.2">
      <c r="E2222" t="e">
        <f>#REF!</f>
        <v>#REF!</v>
      </c>
      <c r="F2222">
        <v>2678</v>
      </c>
      <c r="K2222" t="e">
        <f>#REF!</f>
        <v>#REF!</v>
      </c>
      <c r="L2222">
        <v>2411</v>
      </c>
    </row>
    <row r="2223" spans="5:12" x14ac:dyDescent="0.2">
      <c r="E2223" t="e">
        <f>#REF!</f>
        <v>#REF!</v>
      </c>
      <c r="F2223">
        <v>2679</v>
      </c>
      <c r="K2223" t="e">
        <f>#REF!</f>
        <v>#REF!</v>
      </c>
      <c r="L2223">
        <v>2412</v>
      </c>
    </row>
    <row r="2224" spans="5:12" x14ac:dyDescent="0.2">
      <c r="E2224" t="e">
        <f>#REF!</f>
        <v>#REF!</v>
      </c>
      <c r="F2224">
        <v>2680</v>
      </c>
      <c r="K2224" t="e">
        <f>#REF!</f>
        <v>#REF!</v>
      </c>
      <c r="L2224">
        <v>2413</v>
      </c>
    </row>
    <row r="2225" spans="5:12" x14ac:dyDescent="0.2">
      <c r="E2225" t="e">
        <f>#REF!</f>
        <v>#REF!</v>
      </c>
      <c r="F2225">
        <v>2681</v>
      </c>
      <c r="K2225" t="e">
        <f>#REF!</f>
        <v>#REF!</v>
      </c>
      <c r="L2225">
        <v>2414</v>
      </c>
    </row>
    <row r="2226" spans="5:12" x14ac:dyDescent="0.2">
      <c r="E2226" t="e">
        <f>#REF!</f>
        <v>#REF!</v>
      </c>
      <c r="F2226">
        <v>2682</v>
      </c>
      <c r="K2226" t="e">
        <f>#REF!</f>
        <v>#REF!</v>
      </c>
      <c r="L2226">
        <v>2415</v>
      </c>
    </row>
    <row r="2227" spans="5:12" x14ac:dyDescent="0.2">
      <c r="E2227" t="e">
        <f>#REF!</f>
        <v>#REF!</v>
      </c>
      <c r="F2227">
        <v>2683</v>
      </c>
      <c r="K2227" t="e">
        <f>#REF!</f>
        <v>#REF!</v>
      </c>
      <c r="L2227">
        <v>2416</v>
      </c>
    </row>
    <row r="2228" spans="5:12" x14ac:dyDescent="0.2">
      <c r="E2228" t="e">
        <f>#REF!</f>
        <v>#REF!</v>
      </c>
      <c r="F2228">
        <v>2684</v>
      </c>
      <c r="K2228" t="e">
        <f>#REF!</f>
        <v>#REF!</v>
      </c>
      <c r="L2228">
        <v>2417</v>
      </c>
    </row>
    <row r="2229" spans="5:12" x14ac:dyDescent="0.2">
      <c r="E2229" t="e">
        <f>#REF!</f>
        <v>#REF!</v>
      </c>
      <c r="F2229">
        <v>2685</v>
      </c>
      <c r="K2229" t="e">
        <f>#REF!</f>
        <v>#REF!</v>
      </c>
      <c r="L2229">
        <v>2418</v>
      </c>
    </row>
    <row r="2230" spans="5:12" x14ac:dyDescent="0.2">
      <c r="E2230" t="e">
        <f>#REF!</f>
        <v>#REF!</v>
      </c>
      <c r="F2230">
        <v>2686</v>
      </c>
      <c r="K2230" t="e">
        <f>#REF!</f>
        <v>#REF!</v>
      </c>
      <c r="L2230">
        <v>2419</v>
      </c>
    </row>
    <row r="2231" spans="5:12" x14ac:dyDescent="0.2">
      <c r="E2231" t="e">
        <f>#REF!</f>
        <v>#REF!</v>
      </c>
      <c r="F2231">
        <v>2687</v>
      </c>
      <c r="K2231" t="e">
        <f>#REF!</f>
        <v>#REF!</v>
      </c>
      <c r="L2231">
        <v>2420</v>
      </c>
    </row>
    <row r="2232" spans="5:12" x14ac:dyDescent="0.2">
      <c r="E2232" t="e">
        <f>#REF!</f>
        <v>#REF!</v>
      </c>
      <c r="F2232">
        <v>2688</v>
      </c>
      <c r="K2232" t="e">
        <f>#REF!</f>
        <v>#REF!</v>
      </c>
      <c r="L2232">
        <v>2421</v>
      </c>
    </row>
    <row r="2233" spans="5:12" x14ac:dyDescent="0.2">
      <c r="E2233" t="e">
        <f>#REF!</f>
        <v>#REF!</v>
      </c>
      <c r="F2233">
        <v>2689</v>
      </c>
      <c r="K2233" t="e">
        <f>#REF!</f>
        <v>#REF!</v>
      </c>
      <c r="L2233">
        <v>2422</v>
      </c>
    </row>
    <row r="2234" spans="5:12" x14ac:dyDescent="0.2">
      <c r="E2234" t="e">
        <f>#REF!</f>
        <v>#REF!</v>
      </c>
      <c r="F2234">
        <v>2690</v>
      </c>
      <c r="K2234" t="e">
        <f>#REF!</f>
        <v>#REF!</v>
      </c>
      <c r="L2234">
        <v>2423</v>
      </c>
    </row>
    <row r="2235" spans="5:12" x14ac:dyDescent="0.2">
      <c r="E2235" t="e">
        <f>#REF!</f>
        <v>#REF!</v>
      </c>
      <c r="F2235">
        <v>2691</v>
      </c>
      <c r="K2235" t="e">
        <f>#REF!</f>
        <v>#REF!</v>
      </c>
      <c r="L2235">
        <v>2424</v>
      </c>
    </row>
    <row r="2236" spans="5:12" x14ac:dyDescent="0.2">
      <c r="E2236" t="e">
        <f>#REF!</f>
        <v>#REF!</v>
      </c>
      <c r="F2236">
        <v>2692</v>
      </c>
      <c r="K2236" t="e">
        <f>#REF!</f>
        <v>#REF!</v>
      </c>
      <c r="L2236">
        <v>2425</v>
      </c>
    </row>
    <row r="2237" spans="5:12" x14ac:dyDescent="0.2">
      <c r="E2237" t="e">
        <f>#REF!</f>
        <v>#REF!</v>
      </c>
      <c r="F2237">
        <v>2693</v>
      </c>
      <c r="K2237" t="e">
        <f>#REF!</f>
        <v>#REF!</v>
      </c>
      <c r="L2237">
        <v>2426</v>
      </c>
    </row>
    <row r="2238" spans="5:12" x14ac:dyDescent="0.2">
      <c r="E2238" t="e">
        <f>#REF!</f>
        <v>#REF!</v>
      </c>
      <c r="F2238">
        <v>2694</v>
      </c>
      <c r="K2238" t="e">
        <f>#REF!</f>
        <v>#REF!</v>
      </c>
      <c r="L2238">
        <v>2427</v>
      </c>
    </row>
    <row r="2239" spans="5:12" x14ac:dyDescent="0.2">
      <c r="E2239" t="e">
        <f>#REF!</f>
        <v>#REF!</v>
      </c>
      <c r="F2239">
        <v>2695</v>
      </c>
      <c r="K2239" t="e">
        <f>#REF!</f>
        <v>#REF!</v>
      </c>
      <c r="L2239">
        <v>2428</v>
      </c>
    </row>
    <row r="2240" spans="5:12" x14ac:dyDescent="0.2">
      <c r="E2240" t="e">
        <f>#REF!</f>
        <v>#REF!</v>
      </c>
      <c r="F2240">
        <v>2696</v>
      </c>
      <c r="K2240" t="e">
        <f>#REF!</f>
        <v>#REF!</v>
      </c>
      <c r="L2240">
        <v>2429</v>
      </c>
    </row>
    <row r="2241" spans="5:12" x14ac:dyDescent="0.2">
      <c r="E2241" t="e">
        <f>#REF!</f>
        <v>#REF!</v>
      </c>
      <c r="F2241">
        <v>2697</v>
      </c>
      <c r="K2241" t="e">
        <f>#REF!</f>
        <v>#REF!</v>
      </c>
      <c r="L2241">
        <v>2430</v>
      </c>
    </row>
    <row r="2242" spans="5:12" x14ac:dyDescent="0.2">
      <c r="E2242" t="e">
        <f>#REF!</f>
        <v>#REF!</v>
      </c>
      <c r="F2242">
        <v>2698</v>
      </c>
      <c r="K2242" t="e">
        <f>#REF!</f>
        <v>#REF!</v>
      </c>
      <c r="L2242">
        <v>2431</v>
      </c>
    </row>
    <row r="2243" spans="5:12" x14ac:dyDescent="0.2">
      <c r="E2243" t="e">
        <f>#REF!</f>
        <v>#REF!</v>
      </c>
      <c r="F2243">
        <v>2699</v>
      </c>
      <c r="K2243" t="e">
        <f>#REF!</f>
        <v>#REF!</v>
      </c>
      <c r="L2243">
        <v>2432</v>
      </c>
    </row>
    <row r="2244" spans="5:12" x14ac:dyDescent="0.2">
      <c r="E2244" t="e">
        <f>#REF!</f>
        <v>#REF!</v>
      </c>
      <c r="F2244">
        <v>2700</v>
      </c>
      <c r="K2244" t="e">
        <f>#REF!</f>
        <v>#REF!</v>
      </c>
      <c r="L2244">
        <v>2433</v>
      </c>
    </row>
    <row r="2245" spans="5:12" x14ac:dyDescent="0.2">
      <c r="E2245" t="e">
        <f>#REF!</f>
        <v>#REF!</v>
      </c>
      <c r="F2245">
        <v>2701</v>
      </c>
      <c r="K2245" t="e">
        <f>#REF!</f>
        <v>#REF!</v>
      </c>
      <c r="L2245">
        <v>2434</v>
      </c>
    </row>
    <row r="2246" spans="5:12" x14ac:dyDescent="0.2">
      <c r="E2246" t="e">
        <f>#REF!</f>
        <v>#REF!</v>
      </c>
      <c r="F2246">
        <v>2702</v>
      </c>
      <c r="K2246" t="e">
        <f>#REF!</f>
        <v>#REF!</v>
      </c>
      <c r="L2246">
        <v>2435</v>
      </c>
    </row>
    <row r="2247" spans="5:12" x14ac:dyDescent="0.2">
      <c r="E2247" t="e">
        <f>#REF!</f>
        <v>#REF!</v>
      </c>
      <c r="F2247">
        <v>2703</v>
      </c>
      <c r="K2247" t="e">
        <f>#REF!</f>
        <v>#REF!</v>
      </c>
      <c r="L2247">
        <v>2436</v>
      </c>
    </row>
    <row r="2248" spans="5:12" x14ac:dyDescent="0.2">
      <c r="E2248" t="e">
        <f>#REF!</f>
        <v>#REF!</v>
      </c>
      <c r="F2248">
        <v>2704</v>
      </c>
      <c r="K2248" t="e">
        <f>#REF!</f>
        <v>#REF!</v>
      </c>
      <c r="L2248">
        <v>2437</v>
      </c>
    </row>
    <row r="2249" spans="5:12" x14ac:dyDescent="0.2">
      <c r="E2249" t="e">
        <f>#REF!</f>
        <v>#REF!</v>
      </c>
      <c r="F2249">
        <v>2705</v>
      </c>
      <c r="K2249" t="e">
        <f>#REF!</f>
        <v>#REF!</v>
      </c>
      <c r="L2249">
        <v>2438</v>
      </c>
    </row>
    <row r="2250" spans="5:12" x14ac:dyDescent="0.2">
      <c r="E2250" t="e">
        <f>#REF!</f>
        <v>#REF!</v>
      </c>
      <c r="F2250">
        <v>2706</v>
      </c>
      <c r="K2250" t="e">
        <f>#REF!</f>
        <v>#REF!</v>
      </c>
      <c r="L2250">
        <v>2439</v>
      </c>
    </row>
    <row r="2251" spans="5:12" x14ac:dyDescent="0.2">
      <c r="E2251" t="e">
        <f>#REF!</f>
        <v>#REF!</v>
      </c>
      <c r="F2251">
        <v>2707</v>
      </c>
      <c r="K2251" t="e">
        <f>#REF!</f>
        <v>#REF!</v>
      </c>
      <c r="L2251">
        <v>2440</v>
      </c>
    </row>
    <row r="2252" spans="5:12" x14ac:dyDescent="0.2">
      <c r="E2252" t="e">
        <f>#REF!</f>
        <v>#REF!</v>
      </c>
      <c r="F2252">
        <v>2708</v>
      </c>
      <c r="K2252" t="e">
        <f>#REF!</f>
        <v>#REF!</v>
      </c>
      <c r="L2252">
        <v>2441</v>
      </c>
    </row>
    <row r="2253" spans="5:12" x14ac:dyDescent="0.2">
      <c r="E2253" t="e">
        <f>#REF!</f>
        <v>#REF!</v>
      </c>
      <c r="F2253">
        <v>2709</v>
      </c>
      <c r="K2253" t="e">
        <f>#REF!</f>
        <v>#REF!</v>
      </c>
      <c r="L2253">
        <v>2442</v>
      </c>
    </row>
    <row r="2254" spans="5:12" x14ac:dyDescent="0.2">
      <c r="E2254" t="e">
        <f>#REF!</f>
        <v>#REF!</v>
      </c>
      <c r="F2254">
        <v>2710</v>
      </c>
      <c r="K2254" t="e">
        <f>#REF!</f>
        <v>#REF!</v>
      </c>
      <c r="L2254">
        <v>2443</v>
      </c>
    </row>
    <row r="2255" spans="5:12" x14ac:dyDescent="0.2">
      <c r="E2255" t="e">
        <f>#REF!</f>
        <v>#REF!</v>
      </c>
      <c r="F2255">
        <v>2711</v>
      </c>
      <c r="K2255" t="e">
        <f>#REF!</f>
        <v>#REF!</v>
      </c>
      <c r="L2255">
        <v>2444</v>
      </c>
    </row>
    <row r="2256" spans="5:12" x14ac:dyDescent="0.2">
      <c r="E2256" t="e">
        <f>#REF!</f>
        <v>#REF!</v>
      </c>
      <c r="F2256">
        <v>2712</v>
      </c>
      <c r="K2256" t="e">
        <f>#REF!</f>
        <v>#REF!</v>
      </c>
      <c r="L2256">
        <v>2445</v>
      </c>
    </row>
    <row r="2257" spans="5:12" x14ac:dyDescent="0.2">
      <c r="E2257" t="e">
        <f>#REF!</f>
        <v>#REF!</v>
      </c>
      <c r="F2257">
        <v>2713</v>
      </c>
      <c r="K2257" t="e">
        <f>#REF!</f>
        <v>#REF!</v>
      </c>
      <c r="L2257">
        <v>2446</v>
      </c>
    </row>
    <row r="2258" spans="5:12" x14ac:dyDescent="0.2">
      <c r="E2258" t="e">
        <f>#REF!</f>
        <v>#REF!</v>
      </c>
      <c r="F2258">
        <v>2714</v>
      </c>
      <c r="K2258" t="e">
        <f>#REF!</f>
        <v>#REF!</v>
      </c>
      <c r="L2258">
        <v>2447</v>
      </c>
    </row>
    <row r="2259" spans="5:12" x14ac:dyDescent="0.2">
      <c r="E2259" t="e">
        <f>#REF!</f>
        <v>#REF!</v>
      </c>
      <c r="F2259">
        <v>2715</v>
      </c>
      <c r="K2259" t="e">
        <f>#REF!</f>
        <v>#REF!</v>
      </c>
      <c r="L2259">
        <v>2448</v>
      </c>
    </row>
    <row r="2260" spans="5:12" x14ac:dyDescent="0.2">
      <c r="E2260" t="e">
        <f>#REF!</f>
        <v>#REF!</v>
      </c>
      <c r="F2260">
        <v>2716</v>
      </c>
      <c r="K2260" t="e">
        <f>#REF!</f>
        <v>#REF!</v>
      </c>
      <c r="L2260">
        <v>2449</v>
      </c>
    </row>
    <row r="2261" spans="5:12" x14ac:dyDescent="0.2">
      <c r="E2261" t="e">
        <f>#REF!</f>
        <v>#REF!</v>
      </c>
      <c r="F2261">
        <v>2717</v>
      </c>
      <c r="K2261" t="e">
        <f>#REF!</f>
        <v>#REF!</v>
      </c>
      <c r="L2261">
        <v>2450</v>
      </c>
    </row>
    <row r="2262" spans="5:12" x14ac:dyDescent="0.2">
      <c r="E2262" t="e">
        <f>#REF!</f>
        <v>#REF!</v>
      </c>
      <c r="F2262">
        <v>2718</v>
      </c>
      <c r="K2262" t="e">
        <f>#REF!</f>
        <v>#REF!</v>
      </c>
      <c r="L2262">
        <v>2451</v>
      </c>
    </row>
    <row r="2263" spans="5:12" x14ac:dyDescent="0.2">
      <c r="E2263" t="e">
        <f>#REF!</f>
        <v>#REF!</v>
      </c>
      <c r="F2263">
        <v>2719</v>
      </c>
      <c r="K2263" t="e">
        <f>#REF!</f>
        <v>#REF!</v>
      </c>
      <c r="L2263">
        <v>2452</v>
      </c>
    </row>
    <row r="2264" spans="5:12" x14ac:dyDescent="0.2">
      <c r="E2264" t="e">
        <f>#REF!</f>
        <v>#REF!</v>
      </c>
      <c r="F2264">
        <v>2720</v>
      </c>
      <c r="K2264" t="e">
        <f>#REF!</f>
        <v>#REF!</v>
      </c>
      <c r="L2264">
        <v>2453</v>
      </c>
    </row>
    <row r="2265" spans="5:12" x14ac:dyDescent="0.2">
      <c r="E2265" t="e">
        <f>#REF!</f>
        <v>#REF!</v>
      </c>
      <c r="F2265">
        <v>2721</v>
      </c>
      <c r="K2265" t="e">
        <f>#REF!</f>
        <v>#REF!</v>
      </c>
      <c r="L2265">
        <v>2454</v>
      </c>
    </row>
    <row r="2266" spans="5:12" x14ac:dyDescent="0.2">
      <c r="E2266" t="e">
        <f>#REF!</f>
        <v>#REF!</v>
      </c>
      <c r="F2266">
        <v>2722</v>
      </c>
      <c r="K2266" t="e">
        <f>#REF!</f>
        <v>#REF!</v>
      </c>
      <c r="L2266">
        <v>2455</v>
      </c>
    </row>
    <row r="2267" spans="5:12" x14ac:dyDescent="0.2">
      <c r="E2267" t="e">
        <f>#REF!</f>
        <v>#REF!</v>
      </c>
      <c r="F2267">
        <v>2723</v>
      </c>
      <c r="K2267" t="e">
        <f>#REF!</f>
        <v>#REF!</v>
      </c>
      <c r="L2267">
        <v>2456</v>
      </c>
    </row>
    <row r="2268" spans="5:12" x14ac:dyDescent="0.2">
      <c r="E2268" t="e">
        <f>#REF!</f>
        <v>#REF!</v>
      </c>
      <c r="F2268">
        <v>2724</v>
      </c>
      <c r="K2268" t="e">
        <f>#REF!</f>
        <v>#REF!</v>
      </c>
      <c r="L2268">
        <v>2457</v>
      </c>
    </row>
    <row r="2269" spans="5:12" x14ac:dyDescent="0.2">
      <c r="E2269" t="e">
        <f>#REF!</f>
        <v>#REF!</v>
      </c>
      <c r="F2269">
        <v>2725</v>
      </c>
      <c r="K2269" t="e">
        <f>#REF!</f>
        <v>#REF!</v>
      </c>
      <c r="L2269">
        <v>2458</v>
      </c>
    </row>
    <row r="2270" spans="5:12" x14ac:dyDescent="0.2">
      <c r="E2270" t="e">
        <f>#REF!</f>
        <v>#REF!</v>
      </c>
      <c r="F2270">
        <v>2726</v>
      </c>
      <c r="K2270" t="e">
        <f>#REF!</f>
        <v>#REF!</v>
      </c>
      <c r="L2270">
        <v>2459</v>
      </c>
    </row>
    <row r="2271" spans="5:12" x14ac:dyDescent="0.2">
      <c r="E2271" t="e">
        <f>#REF!</f>
        <v>#REF!</v>
      </c>
      <c r="F2271">
        <v>2727</v>
      </c>
      <c r="K2271" t="e">
        <f>#REF!</f>
        <v>#REF!</v>
      </c>
      <c r="L2271">
        <v>2460</v>
      </c>
    </row>
    <row r="2272" spans="5:12" x14ac:dyDescent="0.2">
      <c r="E2272" t="e">
        <f>#REF!</f>
        <v>#REF!</v>
      </c>
      <c r="F2272">
        <v>2728</v>
      </c>
      <c r="K2272" t="e">
        <f>#REF!</f>
        <v>#REF!</v>
      </c>
      <c r="L2272">
        <v>2461</v>
      </c>
    </row>
    <row r="2273" spans="5:12" x14ac:dyDescent="0.2">
      <c r="E2273" t="e">
        <f>#REF!</f>
        <v>#REF!</v>
      </c>
      <c r="F2273">
        <v>2729</v>
      </c>
      <c r="K2273" t="e">
        <f>#REF!</f>
        <v>#REF!</v>
      </c>
      <c r="L2273">
        <v>2462</v>
      </c>
    </row>
    <row r="2274" spans="5:12" x14ac:dyDescent="0.2">
      <c r="E2274" t="e">
        <f>#REF!</f>
        <v>#REF!</v>
      </c>
      <c r="F2274">
        <v>2730</v>
      </c>
      <c r="K2274" t="e">
        <f>#REF!</f>
        <v>#REF!</v>
      </c>
      <c r="L2274">
        <v>2463</v>
      </c>
    </row>
    <row r="2275" spans="5:12" x14ac:dyDescent="0.2">
      <c r="E2275" t="e">
        <f>#REF!</f>
        <v>#REF!</v>
      </c>
      <c r="F2275">
        <v>2731</v>
      </c>
      <c r="K2275" t="e">
        <f>#REF!</f>
        <v>#REF!</v>
      </c>
      <c r="L2275">
        <v>2464</v>
      </c>
    </row>
    <row r="2276" spans="5:12" x14ac:dyDescent="0.2">
      <c r="E2276" t="e">
        <f>#REF!</f>
        <v>#REF!</v>
      </c>
      <c r="F2276">
        <v>2732</v>
      </c>
      <c r="K2276" t="e">
        <f>#REF!</f>
        <v>#REF!</v>
      </c>
      <c r="L2276">
        <v>2465</v>
      </c>
    </row>
    <row r="2277" spans="5:12" x14ac:dyDescent="0.2">
      <c r="E2277" t="e">
        <f>#REF!</f>
        <v>#REF!</v>
      </c>
      <c r="F2277">
        <v>2733</v>
      </c>
      <c r="K2277" t="e">
        <f>#REF!</f>
        <v>#REF!</v>
      </c>
      <c r="L2277">
        <v>2466</v>
      </c>
    </row>
    <row r="2278" spans="5:12" x14ac:dyDescent="0.2">
      <c r="E2278" t="e">
        <f>#REF!</f>
        <v>#REF!</v>
      </c>
      <c r="F2278">
        <v>2734</v>
      </c>
      <c r="K2278" t="e">
        <f>#REF!</f>
        <v>#REF!</v>
      </c>
      <c r="L2278">
        <v>2467</v>
      </c>
    </row>
    <row r="2279" spans="5:12" x14ac:dyDescent="0.2">
      <c r="E2279" t="e">
        <f>#REF!</f>
        <v>#REF!</v>
      </c>
      <c r="F2279">
        <v>2735</v>
      </c>
      <c r="K2279" t="e">
        <f>#REF!</f>
        <v>#REF!</v>
      </c>
      <c r="L2279">
        <v>2468</v>
      </c>
    </row>
    <row r="2280" spans="5:12" x14ac:dyDescent="0.2">
      <c r="E2280" t="e">
        <f>#REF!</f>
        <v>#REF!</v>
      </c>
      <c r="F2280">
        <v>2736</v>
      </c>
      <c r="K2280" t="e">
        <f>#REF!</f>
        <v>#REF!</v>
      </c>
      <c r="L2280">
        <v>2469</v>
      </c>
    </row>
    <row r="2281" spans="5:12" x14ac:dyDescent="0.2">
      <c r="E2281" t="e">
        <f>#REF!</f>
        <v>#REF!</v>
      </c>
      <c r="F2281">
        <v>2737</v>
      </c>
      <c r="K2281" t="e">
        <f>#REF!</f>
        <v>#REF!</v>
      </c>
      <c r="L2281">
        <v>2470</v>
      </c>
    </row>
    <row r="2282" spans="5:12" x14ac:dyDescent="0.2">
      <c r="E2282" t="e">
        <f>#REF!</f>
        <v>#REF!</v>
      </c>
      <c r="F2282">
        <v>2738</v>
      </c>
      <c r="K2282" t="e">
        <f>#REF!</f>
        <v>#REF!</v>
      </c>
      <c r="L2282">
        <v>2471</v>
      </c>
    </row>
    <row r="2283" spans="5:12" x14ac:dyDescent="0.2">
      <c r="E2283" t="e">
        <f>#REF!</f>
        <v>#REF!</v>
      </c>
      <c r="F2283">
        <v>2739</v>
      </c>
      <c r="K2283" t="e">
        <f>#REF!</f>
        <v>#REF!</v>
      </c>
      <c r="L2283">
        <v>2472</v>
      </c>
    </row>
    <row r="2284" spans="5:12" x14ac:dyDescent="0.2">
      <c r="E2284" t="e">
        <f>#REF!</f>
        <v>#REF!</v>
      </c>
      <c r="F2284">
        <v>2740</v>
      </c>
      <c r="K2284" t="e">
        <f>#REF!</f>
        <v>#REF!</v>
      </c>
      <c r="L2284">
        <v>2473</v>
      </c>
    </row>
    <row r="2285" spans="5:12" x14ac:dyDescent="0.2">
      <c r="E2285" t="e">
        <f>#REF!</f>
        <v>#REF!</v>
      </c>
      <c r="F2285">
        <v>2741</v>
      </c>
      <c r="K2285" t="e">
        <f>#REF!</f>
        <v>#REF!</v>
      </c>
      <c r="L2285">
        <v>2474</v>
      </c>
    </row>
    <row r="2286" spans="5:12" x14ac:dyDescent="0.2">
      <c r="E2286" t="e">
        <f>#REF!</f>
        <v>#REF!</v>
      </c>
      <c r="F2286">
        <v>2742</v>
      </c>
      <c r="K2286" t="e">
        <f>#REF!</f>
        <v>#REF!</v>
      </c>
      <c r="L2286">
        <v>2475</v>
      </c>
    </row>
    <row r="2287" spans="5:12" x14ac:dyDescent="0.2">
      <c r="E2287" t="e">
        <f>#REF!</f>
        <v>#REF!</v>
      </c>
      <c r="F2287">
        <v>2743</v>
      </c>
      <c r="K2287" t="e">
        <f>#REF!</f>
        <v>#REF!</v>
      </c>
      <c r="L2287">
        <v>2476</v>
      </c>
    </row>
    <row r="2288" spans="5:12" x14ac:dyDescent="0.2">
      <c r="E2288" t="e">
        <f>#REF!</f>
        <v>#REF!</v>
      </c>
      <c r="F2288">
        <v>2744</v>
      </c>
      <c r="K2288" t="e">
        <f>#REF!</f>
        <v>#REF!</v>
      </c>
      <c r="L2288">
        <v>2477</v>
      </c>
    </row>
    <row r="2289" spans="5:12" x14ac:dyDescent="0.2">
      <c r="E2289" t="e">
        <f>#REF!</f>
        <v>#REF!</v>
      </c>
      <c r="F2289">
        <v>2745</v>
      </c>
      <c r="K2289" t="e">
        <f>#REF!</f>
        <v>#REF!</v>
      </c>
      <c r="L2289">
        <v>2478</v>
      </c>
    </row>
    <row r="2290" spans="5:12" x14ac:dyDescent="0.2">
      <c r="E2290" t="e">
        <f>#REF!</f>
        <v>#REF!</v>
      </c>
      <c r="F2290">
        <v>2746</v>
      </c>
      <c r="K2290" t="e">
        <f>#REF!</f>
        <v>#REF!</v>
      </c>
      <c r="L2290">
        <v>2479</v>
      </c>
    </row>
    <row r="2291" spans="5:12" x14ac:dyDescent="0.2">
      <c r="E2291" t="e">
        <f>#REF!</f>
        <v>#REF!</v>
      </c>
      <c r="F2291">
        <v>2747</v>
      </c>
      <c r="K2291" t="e">
        <f>#REF!</f>
        <v>#REF!</v>
      </c>
      <c r="L2291">
        <v>2480</v>
      </c>
    </row>
    <row r="2292" spans="5:12" x14ac:dyDescent="0.2">
      <c r="E2292" t="e">
        <f>#REF!</f>
        <v>#REF!</v>
      </c>
      <c r="F2292">
        <v>2748</v>
      </c>
      <c r="K2292" t="e">
        <f>#REF!</f>
        <v>#REF!</v>
      </c>
      <c r="L2292">
        <v>2481</v>
      </c>
    </row>
    <row r="2293" spans="5:12" x14ac:dyDescent="0.2">
      <c r="E2293" t="e">
        <f>#REF!</f>
        <v>#REF!</v>
      </c>
      <c r="F2293">
        <v>2749</v>
      </c>
      <c r="K2293" t="e">
        <f>#REF!</f>
        <v>#REF!</v>
      </c>
      <c r="L2293">
        <v>2482</v>
      </c>
    </row>
    <row r="2294" spans="5:12" x14ac:dyDescent="0.2">
      <c r="E2294" t="e">
        <f>#REF!</f>
        <v>#REF!</v>
      </c>
      <c r="F2294">
        <v>2750</v>
      </c>
      <c r="K2294" t="e">
        <f>#REF!</f>
        <v>#REF!</v>
      </c>
      <c r="L2294">
        <v>2483</v>
      </c>
    </row>
    <row r="2295" spans="5:12" x14ac:dyDescent="0.2">
      <c r="E2295" t="e">
        <f>#REF!</f>
        <v>#REF!</v>
      </c>
      <c r="F2295">
        <v>2751</v>
      </c>
      <c r="K2295" t="e">
        <f>#REF!</f>
        <v>#REF!</v>
      </c>
      <c r="L2295">
        <v>2484</v>
      </c>
    </row>
    <row r="2296" spans="5:12" x14ac:dyDescent="0.2">
      <c r="E2296" t="e">
        <f>#REF!</f>
        <v>#REF!</v>
      </c>
      <c r="F2296">
        <v>2752</v>
      </c>
      <c r="K2296" t="e">
        <f>#REF!</f>
        <v>#REF!</v>
      </c>
      <c r="L2296">
        <v>2485</v>
      </c>
    </row>
    <row r="2297" spans="5:12" x14ac:dyDescent="0.2">
      <c r="E2297" t="e">
        <f>#REF!</f>
        <v>#REF!</v>
      </c>
      <c r="F2297">
        <v>2753</v>
      </c>
      <c r="K2297" t="e">
        <f>#REF!</f>
        <v>#REF!</v>
      </c>
      <c r="L2297">
        <v>2486</v>
      </c>
    </row>
    <row r="2298" spans="5:12" x14ac:dyDescent="0.2">
      <c r="E2298" t="e">
        <f>#REF!</f>
        <v>#REF!</v>
      </c>
      <c r="F2298">
        <v>2754</v>
      </c>
      <c r="K2298" t="e">
        <f>#REF!</f>
        <v>#REF!</v>
      </c>
      <c r="L2298">
        <v>2487</v>
      </c>
    </row>
    <row r="2299" spans="5:12" x14ac:dyDescent="0.2">
      <c r="E2299" t="e">
        <f>#REF!</f>
        <v>#REF!</v>
      </c>
      <c r="F2299">
        <v>2755</v>
      </c>
      <c r="K2299" t="e">
        <f>#REF!</f>
        <v>#REF!</v>
      </c>
      <c r="L2299">
        <v>2488</v>
      </c>
    </row>
    <row r="2300" spans="5:12" x14ac:dyDescent="0.2">
      <c r="E2300" t="e">
        <f>#REF!</f>
        <v>#REF!</v>
      </c>
      <c r="F2300">
        <v>2756</v>
      </c>
      <c r="K2300" t="e">
        <f>#REF!</f>
        <v>#REF!</v>
      </c>
      <c r="L2300">
        <v>2489</v>
      </c>
    </row>
    <row r="2301" spans="5:12" x14ac:dyDescent="0.2">
      <c r="E2301" t="e">
        <f>#REF!</f>
        <v>#REF!</v>
      </c>
      <c r="F2301">
        <v>2757</v>
      </c>
      <c r="K2301" t="e">
        <f>#REF!</f>
        <v>#REF!</v>
      </c>
      <c r="L2301">
        <v>2490</v>
      </c>
    </row>
    <row r="2302" spans="5:12" x14ac:dyDescent="0.2">
      <c r="E2302" t="e">
        <f>#REF!</f>
        <v>#REF!</v>
      </c>
      <c r="F2302">
        <v>2758</v>
      </c>
      <c r="K2302" t="e">
        <f>#REF!</f>
        <v>#REF!</v>
      </c>
      <c r="L2302">
        <v>2491</v>
      </c>
    </row>
    <row r="2303" spans="5:12" x14ac:dyDescent="0.2">
      <c r="E2303" t="e">
        <f>#REF!</f>
        <v>#REF!</v>
      </c>
      <c r="F2303">
        <v>2759</v>
      </c>
      <c r="K2303" t="e">
        <f>#REF!</f>
        <v>#REF!</v>
      </c>
      <c r="L2303">
        <v>2492</v>
      </c>
    </row>
    <row r="2304" spans="5:12" x14ac:dyDescent="0.2">
      <c r="E2304" t="e">
        <f>#REF!</f>
        <v>#REF!</v>
      </c>
      <c r="F2304">
        <v>2760</v>
      </c>
      <c r="K2304" t="e">
        <f>#REF!</f>
        <v>#REF!</v>
      </c>
      <c r="L2304">
        <v>2493</v>
      </c>
    </row>
    <row r="2305" spans="5:12" x14ac:dyDescent="0.2">
      <c r="E2305" t="e">
        <f>#REF!</f>
        <v>#REF!</v>
      </c>
      <c r="F2305">
        <v>2761</v>
      </c>
      <c r="K2305" t="e">
        <f>#REF!</f>
        <v>#REF!</v>
      </c>
      <c r="L2305">
        <v>2494</v>
      </c>
    </row>
    <row r="2306" spans="5:12" x14ac:dyDescent="0.2">
      <c r="E2306" t="e">
        <f>#REF!</f>
        <v>#REF!</v>
      </c>
      <c r="F2306">
        <v>2762</v>
      </c>
      <c r="K2306" t="e">
        <f>#REF!</f>
        <v>#REF!</v>
      </c>
      <c r="L2306">
        <v>2495</v>
      </c>
    </row>
    <row r="2307" spans="5:12" x14ac:dyDescent="0.2">
      <c r="E2307" t="e">
        <f>#REF!</f>
        <v>#REF!</v>
      </c>
      <c r="F2307">
        <v>2763</v>
      </c>
      <c r="K2307" t="e">
        <f>#REF!</f>
        <v>#REF!</v>
      </c>
      <c r="L2307">
        <v>2496</v>
      </c>
    </row>
    <row r="2308" spans="5:12" x14ac:dyDescent="0.2">
      <c r="E2308" t="e">
        <f>#REF!</f>
        <v>#REF!</v>
      </c>
      <c r="F2308">
        <v>2764</v>
      </c>
      <c r="K2308" t="e">
        <f>#REF!</f>
        <v>#REF!</v>
      </c>
      <c r="L2308">
        <v>2497</v>
      </c>
    </row>
    <row r="2309" spans="5:12" x14ac:dyDescent="0.2">
      <c r="E2309" t="e">
        <f>#REF!</f>
        <v>#REF!</v>
      </c>
      <c r="F2309">
        <v>2765</v>
      </c>
      <c r="K2309" t="e">
        <f>#REF!</f>
        <v>#REF!</v>
      </c>
      <c r="L2309">
        <v>2498</v>
      </c>
    </row>
    <row r="2310" spans="5:12" x14ac:dyDescent="0.2">
      <c r="E2310" t="e">
        <f>#REF!</f>
        <v>#REF!</v>
      </c>
      <c r="F2310">
        <v>2766</v>
      </c>
      <c r="K2310" t="e">
        <f>#REF!</f>
        <v>#REF!</v>
      </c>
      <c r="L2310">
        <v>2499</v>
      </c>
    </row>
    <row r="2311" spans="5:12" x14ac:dyDescent="0.2">
      <c r="E2311" t="e">
        <f>#REF!</f>
        <v>#REF!</v>
      </c>
      <c r="F2311">
        <v>2767</v>
      </c>
      <c r="K2311" t="e">
        <f>#REF!</f>
        <v>#REF!</v>
      </c>
      <c r="L2311">
        <v>2500</v>
      </c>
    </row>
    <row r="2312" spans="5:12" x14ac:dyDescent="0.2">
      <c r="E2312" t="e">
        <f>#REF!</f>
        <v>#REF!</v>
      </c>
      <c r="F2312">
        <v>2768</v>
      </c>
      <c r="K2312" t="e">
        <f>#REF!</f>
        <v>#REF!</v>
      </c>
      <c r="L2312">
        <v>2501</v>
      </c>
    </row>
    <row r="2313" spans="5:12" x14ac:dyDescent="0.2">
      <c r="E2313" t="e">
        <f>#REF!</f>
        <v>#REF!</v>
      </c>
      <c r="F2313">
        <v>2769</v>
      </c>
      <c r="K2313" t="e">
        <f>#REF!</f>
        <v>#REF!</v>
      </c>
      <c r="L2313">
        <v>2502</v>
      </c>
    </row>
    <row r="2314" spans="5:12" x14ac:dyDescent="0.2">
      <c r="E2314" t="e">
        <f>#REF!</f>
        <v>#REF!</v>
      </c>
      <c r="F2314">
        <v>2770</v>
      </c>
      <c r="K2314" t="e">
        <f>#REF!</f>
        <v>#REF!</v>
      </c>
      <c r="L2314">
        <v>2503</v>
      </c>
    </row>
    <row r="2315" spans="5:12" x14ac:dyDescent="0.2">
      <c r="E2315" t="e">
        <f>#REF!</f>
        <v>#REF!</v>
      </c>
      <c r="F2315">
        <v>2771</v>
      </c>
      <c r="K2315" t="e">
        <f>#REF!</f>
        <v>#REF!</v>
      </c>
      <c r="L2315">
        <v>2504</v>
      </c>
    </row>
    <row r="2316" spans="5:12" x14ac:dyDescent="0.2">
      <c r="E2316" t="e">
        <f>#REF!</f>
        <v>#REF!</v>
      </c>
      <c r="F2316">
        <v>2772</v>
      </c>
      <c r="K2316" t="e">
        <f>#REF!</f>
        <v>#REF!</v>
      </c>
      <c r="L2316">
        <v>2505</v>
      </c>
    </row>
    <row r="2317" spans="5:12" x14ac:dyDescent="0.2">
      <c r="E2317" t="e">
        <f>#REF!</f>
        <v>#REF!</v>
      </c>
      <c r="F2317">
        <v>2773</v>
      </c>
      <c r="K2317" t="e">
        <f>#REF!</f>
        <v>#REF!</v>
      </c>
      <c r="L2317">
        <v>2506</v>
      </c>
    </row>
    <row r="2318" spans="5:12" x14ac:dyDescent="0.2">
      <c r="E2318" t="e">
        <f>#REF!</f>
        <v>#REF!</v>
      </c>
      <c r="F2318">
        <v>2774</v>
      </c>
      <c r="K2318" t="e">
        <f>#REF!</f>
        <v>#REF!</v>
      </c>
      <c r="L2318">
        <v>2507</v>
      </c>
    </row>
    <row r="2319" spans="5:12" x14ac:dyDescent="0.2">
      <c r="E2319" t="e">
        <f>#REF!</f>
        <v>#REF!</v>
      </c>
      <c r="F2319">
        <v>2775</v>
      </c>
      <c r="K2319" t="e">
        <f>#REF!</f>
        <v>#REF!</v>
      </c>
      <c r="L2319">
        <v>2508</v>
      </c>
    </row>
    <row r="2320" spans="5:12" x14ac:dyDescent="0.2">
      <c r="E2320" t="e">
        <f>#REF!</f>
        <v>#REF!</v>
      </c>
      <c r="F2320">
        <v>2776</v>
      </c>
      <c r="K2320" t="e">
        <f>#REF!</f>
        <v>#REF!</v>
      </c>
      <c r="L2320">
        <v>2509</v>
      </c>
    </row>
    <row r="2321" spans="5:12" x14ac:dyDescent="0.2">
      <c r="E2321" t="e">
        <f>#REF!</f>
        <v>#REF!</v>
      </c>
      <c r="F2321">
        <v>2777</v>
      </c>
      <c r="K2321" t="e">
        <f>#REF!</f>
        <v>#REF!</v>
      </c>
      <c r="L2321">
        <v>2510</v>
      </c>
    </row>
    <row r="2322" spans="5:12" x14ac:dyDescent="0.2">
      <c r="E2322" t="e">
        <f>#REF!</f>
        <v>#REF!</v>
      </c>
      <c r="F2322">
        <v>2778</v>
      </c>
      <c r="K2322" t="e">
        <f>#REF!</f>
        <v>#REF!</v>
      </c>
      <c r="L2322">
        <v>2511</v>
      </c>
    </row>
    <row r="2323" spans="5:12" x14ac:dyDescent="0.2">
      <c r="E2323" t="e">
        <f>#REF!</f>
        <v>#REF!</v>
      </c>
      <c r="F2323">
        <v>2779</v>
      </c>
      <c r="K2323" t="e">
        <f>#REF!</f>
        <v>#REF!</v>
      </c>
      <c r="L2323">
        <v>2512</v>
      </c>
    </row>
    <row r="2324" spans="5:12" x14ac:dyDescent="0.2">
      <c r="E2324" t="e">
        <f>#REF!</f>
        <v>#REF!</v>
      </c>
      <c r="F2324">
        <v>2780</v>
      </c>
      <c r="K2324" t="e">
        <f>#REF!</f>
        <v>#REF!</v>
      </c>
      <c r="L2324">
        <v>2513</v>
      </c>
    </row>
    <row r="2325" spans="5:12" x14ac:dyDescent="0.2">
      <c r="E2325" t="e">
        <f>#REF!</f>
        <v>#REF!</v>
      </c>
      <c r="F2325">
        <v>2781</v>
      </c>
      <c r="K2325" t="e">
        <f>#REF!</f>
        <v>#REF!</v>
      </c>
      <c r="L2325">
        <v>2514</v>
      </c>
    </row>
    <row r="2326" spans="5:12" x14ac:dyDescent="0.2">
      <c r="E2326" t="e">
        <f>#REF!</f>
        <v>#REF!</v>
      </c>
      <c r="F2326">
        <v>2782</v>
      </c>
      <c r="K2326" t="e">
        <f>#REF!</f>
        <v>#REF!</v>
      </c>
      <c r="L2326">
        <v>2515</v>
      </c>
    </row>
    <row r="2327" spans="5:12" x14ac:dyDescent="0.2">
      <c r="E2327" t="e">
        <f>#REF!</f>
        <v>#REF!</v>
      </c>
      <c r="F2327">
        <v>2783</v>
      </c>
      <c r="K2327" t="e">
        <f>#REF!</f>
        <v>#REF!</v>
      </c>
      <c r="L2327">
        <v>2516</v>
      </c>
    </row>
    <row r="2328" spans="5:12" x14ac:dyDescent="0.2">
      <c r="E2328" t="e">
        <f>#REF!</f>
        <v>#REF!</v>
      </c>
      <c r="F2328">
        <v>2784</v>
      </c>
      <c r="K2328" t="e">
        <f>#REF!</f>
        <v>#REF!</v>
      </c>
      <c r="L2328">
        <v>2517</v>
      </c>
    </row>
    <row r="2329" spans="5:12" x14ac:dyDescent="0.2">
      <c r="E2329" t="e">
        <f>#REF!</f>
        <v>#REF!</v>
      </c>
      <c r="F2329">
        <v>2785</v>
      </c>
      <c r="K2329" t="e">
        <f>#REF!</f>
        <v>#REF!</v>
      </c>
      <c r="L2329">
        <v>2518</v>
      </c>
    </row>
    <row r="2330" spans="5:12" x14ac:dyDescent="0.2">
      <c r="E2330" t="e">
        <f>#REF!</f>
        <v>#REF!</v>
      </c>
      <c r="F2330">
        <v>2786</v>
      </c>
      <c r="K2330" t="e">
        <f>#REF!</f>
        <v>#REF!</v>
      </c>
      <c r="L2330">
        <v>2519</v>
      </c>
    </row>
    <row r="2331" spans="5:12" x14ac:dyDescent="0.2">
      <c r="E2331" t="e">
        <f>#REF!</f>
        <v>#REF!</v>
      </c>
      <c r="F2331">
        <v>2787</v>
      </c>
      <c r="K2331" t="e">
        <f>#REF!</f>
        <v>#REF!</v>
      </c>
      <c r="L2331">
        <v>2520</v>
      </c>
    </row>
    <row r="2332" spans="5:12" x14ac:dyDescent="0.2">
      <c r="E2332" t="e">
        <f>#REF!</f>
        <v>#REF!</v>
      </c>
      <c r="F2332">
        <v>2788</v>
      </c>
      <c r="K2332" t="e">
        <f>#REF!</f>
        <v>#REF!</v>
      </c>
      <c r="L2332">
        <v>2521</v>
      </c>
    </row>
    <row r="2333" spans="5:12" x14ac:dyDescent="0.2">
      <c r="E2333" t="e">
        <f>#REF!</f>
        <v>#REF!</v>
      </c>
      <c r="F2333">
        <v>2789</v>
      </c>
      <c r="K2333" t="e">
        <f>#REF!</f>
        <v>#REF!</v>
      </c>
      <c r="L2333">
        <v>2522</v>
      </c>
    </row>
    <row r="2334" spans="5:12" x14ac:dyDescent="0.2">
      <c r="E2334" t="e">
        <f>#REF!</f>
        <v>#REF!</v>
      </c>
      <c r="F2334">
        <v>2790</v>
      </c>
      <c r="K2334" t="e">
        <f>#REF!</f>
        <v>#REF!</v>
      </c>
      <c r="L2334">
        <v>2523</v>
      </c>
    </row>
    <row r="2335" spans="5:12" x14ac:dyDescent="0.2">
      <c r="E2335" t="e">
        <f>#REF!</f>
        <v>#REF!</v>
      </c>
      <c r="F2335">
        <v>2791</v>
      </c>
      <c r="K2335" t="e">
        <f>#REF!</f>
        <v>#REF!</v>
      </c>
      <c r="L2335">
        <v>2524</v>
      </c>
    </row>
    <row r="2336" spans="5:12" x14ac:dyDescent="0.2">
      <c r="E2336" t="e">
        <f>#REF!</f>
        <v>#REF!</v>
      </c>
      <c r="F2336">
        <v>2792</v>
      </c>
      <c r="K2336" t="e">
        <f>#REF!</f>
        <v>#REF!</v>
      </c>
      <c r="L2336">
        <v>2525</v>
      </c>
    </row>
    <row r="2337" spans="5:12" x14ac:dyDescent="0.2">
      <c r="E2337" t="e">
        <f>#REF!</f>
        <v>#REF!</v>
      </c>
      <c r="F2337">
        <v>2793</v>
      </c>
      <c r="K2337" t="e">
        <f>#REF!</f>
        <v>#REF!</v>
      </c>
      <c r="L2337">
        <v>2526</v>
      </c>
    </row>
    <row r="2338" spans="5:12" x14ac:dyDescent="0.2">
      <c r="E2338" t="e">
        <f>#REF!</f>
        <v>#REF!</v>
      </c>
      <c r="F2338">
        <v>2794</v>
      </c>
      <c r="K2338" t="e">
        <f>#REF!</f>
        <v>#REF!</v>
      </c>
      <c r="L2338">
        <v>2527</v>
      </c>
    </row>
    <row r="2339" spans="5:12" x14ac:dyDescent="0.2">
      <c r="E2339" t="e">
        <f>#REF!</f>
        <v>#REF!</v>
      </c>
      <c r="F2339">
        <v>2795</v>
      </c>
      <c r="K2339" t="e">
        <f>#REF!</f>
        <v>#REF!</v>
      </c>
      <c r="L2339">
        <v>2528</v>
      </c>
    </row>
    <row r="2340" spans="5:12" x14ac:dyDescent="0.2">
      <c r="E2340" t="e">
        <f>#REF!</f>
        <v>#REF!</v>
      </c>
      <c r="F2340">
        <v>2796</v>
      </c>
      <c r="K2340" t="e">
        <f>#REF!</f>
        <v>#REF!</v>
      </c>
      <c r="L2340">
        <v>2529</v>
      </c>
    </row>
    <row r="2341" spans="5:12" x14ac:dyDescent="0.2">
      <c r="E2341" t="e">
        <f>#REF!</f>
        <v>#REF!</v>
      </c>
      <c r="F2341">
        <v>2797</v>
      </c>
      <c r="K2341" t="e">
        <f>#REF!</f>
        <v>#REF!</v>
      </c>
      <c r="L2341">
        <v>2530</v>
      </c>
    </row>
    <row r="2342" spans="5:12" x14ac:dyDescent="0.2">
      <c r="E2342" t="e">
        <f>#REF!</f>
        <v>#REF!</v>
      </c>
      <c r="F2342">
        <v>2798</v>
      </c>
      <c r="K2342" t="e">
        <f>#REF!</f>
        <v>#REF!</v>
      </c>
      <c r="L2342">
        <v>2531</v>
      </c>
    </row>
    <row r="2343" spans="5:12" x14ac:dyDescent="0.2">
      <c r="E2343" t="e">
        <f>#REF!</f>
        <v>#REF!</v>
      </c>
      <c r="F2343">
        <v>2799</v>
      </c>
      <c r="K2343" t="e">
        <f>#REF!</f>
        <v>#REF!</v>
      </c>
      <c r="L2343">
        <v>2532</v>
      </c>
    </row>
    <row r="2344" spans="5:12" x14ac:dyDescent="0.2">
      <c r="E2344" t="e">
        <f>#REF!</f>
        <v>#REF!</v>
      </c>
      <c r="F2344">
        <v>2800</v>
      </c>
      <c r="K2344" t="e">
        <f>#REF!</f>
        <v>#REF!</v>
      </c>
      <c r="L2344">
        <v>2533</v>
      </c>
    </row>
    <row r="2345" spans="5:12" x14ac:dyDescent="0.2">
      <c r="E2345" t="e">
        <f>#REF!</f>
        <v>#REF!</v>
      </c>
      <c r="F2345">
        <v>2801</v>
      </c>
      <c r="K2345" t="e">
        <f>#REF!</f>
        <v>#REF!</v>
      </c>
      <c r="L2345">
        <v>2534</v>
      </c>
    </row>
    <row r="2346" spans="5:12" x14ac:dyDescent="0.2">
      <c r="E2346" t="e">
        <f>#REF!</f>
        <v>#REF!</v>
      </c>
      <c r="F2346">
        <v>2802</v>
      </c>
      <c r="K2346" t="e">
        <f>#REF!</f>
        <v>#REF!</v>
      </c>
      <c r="L2346">
        <v>2535</v>
      </c>
    </row>
    <row r="2347" spans="5:12" x14ac:dyDescent="0.2">
      <c r="E2347" t="e">
        <f>#REF!</f>
        <v>#REF!</v>
      </c>
      <c r="F2347">
        <v>2803</v>
      </c>
      <c r="K2347" t="e">
        <f>#REF!</f>
        <v>#REF!</v>
      </c>
      <c r="L2347">
        <v>2536</v>
      </c>
    </row>
    <row r="2348" spans="5:12" x14ac:dyDescent="0.2">
      <c r="E2348" t="e">
        <f>#REF!</f>
        <v>#REF!</v>
      </c>
      <c r="F2348">
        <v>2804</v>
      </c>
      <c r="K2348" t="e">
        <f>#REF!</f>
        <v>#REF!</v>
      </c>
      <c r="L2348">
        <v>2537</v>
      </c>
    </row>
    <row r="2349" spans="5:12" x14ac:dyDescent="0.2">
      <c r="E2349" t="e">
        <f>#REF!</f>
        <v>#REF!</v>
      </c>
      <c r="F2349">
        <v>2805</v>
      </c>
      <c r="K2349" t="e">
        <f>#REF!</f>
        <v>#REF!</v>
      </c>
      <c r="L2349">
        <v>2538</v>
      </c>
    </row>
    <row r="2350" spans="5:12" x14ac:dyDescent="0.2">
      <c r="E2350" t="e">
        <f>#REF!</f>
        <v>#REF!</v>
      </c>
      <c r="F2350">
        <v>2806</v>
      </c>
      <c r="K2350" t="e">
        <f>#REF!</f>
        <v>#REF!</v>
      </c>
      <c r="L2350">
        <v>2539</v>
      </c>
    </row>
    <row r="2351" spans="5:12" x14ac:dyDescent="0.2">
      <c r="E2351" t="e">
        <f>#REF!</f>
        <v>#REF!</v>
      </c>
      <c r="F2351">
        <v>2807</v>
      </c>
      <c r="K2351" t="e">
        <f>#REF!</f>
        <v>#REF!</v>
      </c>
      <c r="L2351">
        <v>2540</v>
      </c>
    </row>
    <row r="2352" spans="5:12" x14ac:dyDescent="0.2">
      <c r="E2352" t="e">
        <f>#REF!</f>
        <v>#REF!</v>
      </c>
      <c r="F2352">
        <v>2808</v>
      </c>
      <c r="K2352" t="e">
        <f>#REF!</f>
        <v>#REF!</v>
      </c>
      <c r="L2352">
        <v>2541</v>
      </c>
    </row>
    <row r="2353" spans="5:12" x14ac:dyDescent="0.2">
      <c r="E2353" t="e">
        <f>#REF!</f>
        <v>#REF!</v>
      </c>
      <c r="F2353">
        <v>2809</v>
      </c>
      <c r="K2353" t="e">
        <f>#REF!</f>
        <v>#REF!</v>
      </c>
      <c r="L2353">
        <v>2542</v>
      </c>
    </row>
    <row r="2354" spans="5:12" x14ac:dyDescent="0.2">
      <c r="E2354" t="e">
        <f>#REF!</f>
        <v>#REF!</v>
      </c>
      <c r="F2354">
        <v>2810</v>
      </c>
      <c r="K2354" t="e">
        <f>#REF!</f>
        <v>#REF!</v>
      </c>
      <c r="L2354">
        <v>2543</v>
      </c>
    </row>
    <row r="2355" spans="5:12" x14ac:dyDescent="0.2">
      <c r="E2355" t="e">
        <f>#REF!</f>
        <v>#REF!</v>
      </c>
      <c r="F2355">
        <v>2811</v>
      </c>
      <c r="K2355" t="e">
        <f>#REF!</f>
        <v>#REF!</v>
      </c>
      <c r="L2355">
        <v>2544</v>
      </c>
    </row>
    <row r="2356" spans="5:12" x14ac:dyDescent="0.2">
      <c r="E2356" t="e">
        <f>#REF!</f>
        <v>#REF!</v>
      </c>
      <c r="F2356">
        <v>2812</v>
      </c>
      <c r="K2356" t="e">
        <f>#REF!</f>
        <v>#REF!</v>
      </c>
      <c r="L2356">
        <v>2545</v>
      </c>
    </row>
    <row r="2357" spans="5:12" x14ac:dyDescent="0.2">
      <c r="E2357" t="e">
        <f>#REF!</f>
        <v>#REF!</v>
      </c>
      <c r="F2357">
        <v>2813</v>
      </c>
      <c r="K2357" t="e">
        <f>#REF!</f>
        <v>#REF!</v>
      </c>
      <c r="L2357">
        <v>2546</v>
      </c>
    </row>
    <row r="2358" spans="5:12" x14ac:dyDescent="0.2">
      <c r="E2358" t="e">
        <f>#REF!</f>
        <v>#REF!</v>
      </c>
      <c r="F2358">
        <v>2814</v>
      </c>
      <c r="K2358" t="e">
        <f>#REF!</f>
        <v>#REF!</v>
      </c>
      <c r="L2358">
        <v>2547</v>
      </c>
    </row>
    <row r="2359" spans="5:12" x14ac:dyDescent="0.2">
      <c r="E2359" t="e">
        <f>#REF!</f>
        <v>#REF!</v>
      </c>
      <c r="F2359">
        <v>2815</v>
      </c>
      <c r="K2359" t="e">
        <f>#REF!</f>
        <v>#REF!</v>
      </c>
      <c r="L2359">
        <v>2548</v>
      </c>
    </row>
    <row r="2360" spans="5:12" x14ac:dyDescent="0.2">
      <c r="E2360" t="e">
        <f>#REF!</f>
        <v>#REF!</v>
      </c>
      <c r="F2360">
        <v>2816</v>
      </c>
      <c r="K2360" t="e">
        <f>#REF!</f>
        <v>#REF!</v>
      </c>
      <c r="L2360">
        <v>2549</v>
      </c>
    </row>
    <row r="2361" spans="5:12" x14ac:dyDescent="0.2">
      <c r="E2361" t="e">
        <f>#REF!</f>
        <v>#REF!</v>
      </c>
      <c r="F2361">
        <v>2817</v>
      </c>
      <c r="K2361" t="e">
        <f>#REF!</f>
        <v>#REF!</v>
      </c>
      <c r="L2361">
        <v>2550</v>
      </c>
    </row>
    <row r="2362" spans="5:12" x14ac:dyDescent="0.2">
      <c r="E2362" t="e">
        <f>#REF!</f>
        <v>#REF!</v>
      </c>
      <c r="F2362">
        <v>2818</v>
      </c>
      <c r="K2362" t="e">
        <f>#REF!</f>
        <v>#REF!</v>
      </c>
      <c r="L2362">
        <v>2551</v>
      </c>
    </row>
    <row r="2363" spans="5:12" x14ac:dyDescent="0.2">
      <c r="E2363" t="e">
        <f>#REF!</f>
        <v>#REF!</v>
      </c>
      <c r="F2363">
        <v>2819</v>
      </c>
      <c r="K2363" t="e">
        <f>#REF!</f>
        <v>#REF!</v>
      </c>
      <c r="L2363">
        <v>2552</v>
      </c>
    </row>
    <row r="2364" spans="5:12" x14ac:dyDescent="0.2">
      <c r="E2364" t="e">
        <f>#REF!</f>
        <v>#REF!</v>
      </c>
      <c r="F2364">
        <v>2820</v>
      </c>
      <c r="K2364" t="e">
        <f>#REF!</f>
        <v>#REF!</v>
      </c>
      <c r="L2364">
        <v>2553</v>
      </c>
    </row>
    <row r="2365" spans="5:12" x14ac:dyDescent="0.2">
      <c r="E2365" t="e">
        <f>#REF!</f>
        <v>#REF!</v>
      </c>
      <c r="F2365">
        <v>2821</v>
      </c>
      <c r="K2365" t="e">
        <f>#REF!</f>
        <v>#REF!</v>
      </c>
      <c r="L2365">
        <v>2554</v>
      </c>
    </row>
    <row r="2366" spans="5:12" x14ac:dyDescent="0.2">
      <c r="E2366" t="e">
        <f>#REF!</f>
        <v>#REF!</v>
      </c>
      <c r="F2366">
        <v>2822</v>
      </c>
      <c r="K2366" t="e">
        <f>#REF!</f>
        <v>#REF!</v>
      </c>
      <c r="L2366">
        <v>2555</v>
      </c>
    </row>
    <row r="2367" spans="5:12" x14ac:dyDescent="0.2">
      <c r="E2367" t="e">
        <f>#REF!</f>
        <v>#REF!</v>
      </c>
      <c r="F2367">
        <v>2823</v>
      </c>
      <c r="K2367" t="e">
        <f>#REF!</f>
        <v>#REF!</v>
      </c>
      <c r="L2367">
        <v>2556</v>
      </c>
    </row>
    <row r="2368" spans="5:12" x14ac:dyDescent="0.2">
      <c r="E2368" t="e">
        <f>#REF!</f>
        <v>#REF!</v>
      </c>
      <c r="F2368">
        <v>2824</v>
      </c>
      <c r="K2368" t="e">
        <f>#REF!</f>
        <v>#REF!</v>
      </c>
      <c r="L2368">
        <v>2557</v>
      </c>
    </row>
    <row r="2369" spans="5:12" x14ac:dyDescent="0.2">
      <c r="E2369" t="e">
        <f>#REF!</f>
        <v>#REF!</v>
      </c>
      <c r="F2369">
        <v>2825</v>
      </c>
      <c r="K2369" t="e">
        <f>#REF!</f>
        <v>#REF!</v>
      </c>
      <c r="L2369">
        <v>2558</v>
      </c>
    </row>
    <row r="2370" spans="5:12" x14ac:dyDescent="0.2">
      <c r="E2370" t="e">
        <f>#REF!</f>
        <v>#REF!</v>
      </c>
      <c r="F2370">
        <v>2826</v>
      </c>
      <c r="K2370" t="e">
        <f>#REF!</f>
        <v>#REF!</v>
      </c>
      <c r="L2370">
        <v>2559</v>
      </c>
    </row>
    <row r="2371" spans="5:12" x14ac:dyDescent="0.2">
      <c r="E2371" t="e">
        <f>#REF!</f>
        <v>#REF!</v>
      </c>
      <c r="F2371">
        <v>2827</v>
      </c>
      <c r="K2371" t="e">
        <f>#REF!</f>
        <v>#REF!</v>
      </c>
      <c r="L2371">
        <v>2560</v>
      </c>
    </row>
    <row r="2372" spans="5:12" x14ac:dyDescent="0.2">
      <c r="E2372" t="e">
        <f>#REF!</f>
        <v>#REF!</v>
      </c>
      <c r="F2372">
        <v>2828</v>
      </c>
      <c r="K2372" t="e">
        <f>#REF!</f>
        <v>#REF!</v>
      </c>
      <c r="L2372">
        <v>2561</v>
      </c>
    </row>
    <row r="2373" spans="5:12" x14ac:dyDescent="0.2">
      <c r="E2373" t="e">
        <f>#REF!</f>
        <v>#REF!</v>
      </c>
      <c r="F2373">
        <v>2829</v>
      </c>
      <c r="K2373" t="e">
        <f>#REF!</f>
        <v>#REF!</v>
      </c>
      <c r="L2373">
        <v>2562</v>
      </c>
    </row>
    <row r="2374" spans="5:12" x14ac:dyDescent="0.2">
      <c r="E2374" t="e">
        <f>#REF!</f>
        <v>#REF!</v>
      </c>
      <c r="F2374">
        <v>2830</v>
      </c>
      <c r="K2374" t="e">
        <f>#REF!</f>
        <v>#REF!</v>
      </c>
      <c r="L2374">
        <v>2563</v>
      </c>
    </row>
    <row r="2375" spans="5:12" x14ac:dyDescent="0.2">
      <c r="E2375" t="e">
        <f>#REF!</f>
        <v>#REF!</v>
      </c>
      <c r="F2375">
        <v>2831</v>
      </c>
      <c r="K2375" t="e">
        <f>#REF!</f>
        <v>#REF!</v>
      </c>
      <c r="L2375">
        <v>2564</v>
      </c>
    </row>
    <row r="2376" spans="5:12" x14ac:dyDescent="0.2">
      <c r="E2376" t="e">
        <f>#REF!</f>
        <v>#REF!</v>
      </c>
      <c r="F2376">
        <v>2832</v>
      </c>
      <c r="K2376" t="e">
        <f>#REF!</f>
        <v>#REF!</v>
      </c>
      <c r="L2376">
        <v>2565</v>
      </c>
    </row>
    <row r="2377" spans="5:12" x14ac:dyDescent="0.2">
      <c r="E2377" t="e">
        <f>#REF!</f>
        <v>#REF!</v>
      </c>
      <c r="F2377">
        <v>2833</v>
      </c>
      <c r="K2377" t="e">
        <f>#REF!</f>
        <v>#REF!</v>
      </c>
      <c r="L2377">
        <v>2566</v>
      </c>
    </row>
    <row r="2378" spans="5:12" x14ac:dyDescent="0.2">
      <c r="E2378" t="e">
        <f>#REF!</f>
        <v>#REF!</v>
      </c>
      <c r="F2378">
        <v>2834</v>
      </c>
      <c r="K2378" t="e">
        <f>#REF!</f>
        <v>#REF!</v>
      </c>
      <c r="L2378">
        <v>2567</v>
      </c>
    </row>
    <row r="2379" spans="5:12" x14ac:dyDescent="0.2">
      <c r="E2379" t="e">
        <f>#REF!</f>
        <v>#REF!</v>
      </c>
      <c r="F2379">
        <v>2835</v>
      </c>
      <c r="K2379" t="e">
        <f>#REF!</f>
        <v>#REF!</v>
      </c>
      <c r="L2379">
        <v>2568</v>
      </c>
    </row>
    <row r="2380" spans="5:12" x14ac:dyDescent="0.2">
      <c r="E2380" t="e">
        <f>#REF!</f>
        <v>#REF!</v>
      </c>
      <c r="F2380">
        <v>2836</v>
      </c>
      <c r="K2380" t="e">
        <f>#REF!</f>
        <v>#REF!</v>
      </c>
      <c r="L2380">
        <v>2569</v>
      </c>
    </row>
    <row r="2381" spans="5:12" x14ac:dyDescent="0.2">
      <c r="E2381" t="e">
        <f>#REF!</f>
        <v>#REF!</v>
      </c>
      <c r="F2381">
        <v>2837</v>
      </c>
      <c r="K2381" t="e">
        <f>#REF!</f>
        <v>#REF!</v>
      </c>
      <c r="L2381">
        <v>2570</v>
      </c>
    </row>
    <row r="2382" spans="5:12" x14ac:dyDescent="0.2">
      <c r="E2382" t="e">
        <f>#REF!</f>
        <v>#REF!</v>
      </c>
      <c r="F2382">
        <v>2838</v>
      </c>
      <c r="K2382" t="e">
        <f>#REF!</f>
        <v>#REF!</v>
      </c>
      <c r="L2382">
        <v>2571</v>
      </c>
    </row>
    <row r="2383" spans="5:12" x14ac:dyDescent="0.2">
      <c r="E2383" t="e">
        <f>#REF!</f>
        <v>#REF!</v>
      </c>
      <c r="F2383">
        <v>2839</v>
      </c>
      <c r="K2383" t="e">
        <f>#REF!</f>
        <v>#REF!</v>
      </c>
      <c r="L2383">
        <v>2572</v>
      </c>
    </row>
    <row r="2384" spans="5:12" x14ac:dyDescent="0.2">
      <c r="E2384" t="e">
        <f>#REF!</f>
        <v>#REF!</v>
      </c>
      <c r="F2384">
        <v>2840</v>
      </c>
      <c r="K2384" t="e">
        <f>#REF!</f>
        <v>#REF!</v>
      </c>
      <c r="L2384">
        <v>2573</v>
      </c>
    </row>
    <row r="2385" spans="5:12" x14ac:dyDescent="0.2">
      <c r="E2385" t="e">
        <f>#REF!</f>
        <v>#REF!</v>
      </c>
      <c r="F2385">
        <v>2841</v>
      </c>
      <c r="K2385" t="e">
        <f>#REF!</f>
        <v>#REF!</v>
      </c>
      <c r="L2385">
        <v>2574</v>
      </c>
    </row>
    <row r="2386" spans="5:12" x14ac:dyDescent="0.2">
      <c r="E2386" t="e">
        <f>#REF!</f>
        <v>#REF!</v>
      </c>
      <c r="F2386">
        <v>2842</v>
      </c>
      <c r="K2386" t="e">
        <f>#REF!</f>
        <v>#REF!</v>
      </c>
      <c r="L2386">
        <v>2575</v>
      </c>
    </row>
    <row r="2387" spans="5:12" x14ac:dyDescent="0.2">
      <c r="E2387" t="e">
        <f>#REF!</f>
        <v>#REF!</v>
      </c>
      <c r="F2387">
        <v>2843</v>
      </c>
      <c r="K2387" t="e">
        <f>#REF!</f>
        <v>#REF!</v>
      </c>
      <c r="L2387">
        <v>2576</v>
      </c>
    </row>
    <row r="2388" spans="5:12" x14ac:dyDescent="0.2">
      <c r="E2388" t="e">
        <f>#REF!</f>
        <v>#REF!</v>
      </c>
      <c r="F2388">
        <v>2844</v>
      </c>
      <c r="K2388" t="e">
        <f>#REF!</f>
        <v>#REF!</v>
      </c>
      <c r="L2388">
        <v>2577</v>
      </c>
    </row>
    <row r="2389" spans="5:12" x14ac:dyDescent="0.2">
      <c r="E2389" t="e">
        <f>#REF!</f>
        <v>#REF!</v>
      </c>
      <c r="F2389">
        <v>2845</v>
      </c>
      <c r="K2389" t="e">
        <f>#REF!</f>
        <v>#REF!</v>
      </c>
      <c r="L2389">
        <v>2578</v>
      </c>
    </row>
    <row r="2390" spans="5:12" x14ac:dyDescent="0.2">
      <c r="E2390" t="e">
        <f>#REF!</f>
        <v>#REF!</v>
      </c>
      <c r="F2390">
        <v>2846</v>
      </c>
      <c r="K2390" t="e">
        <f>#REF!</f>
        <v>#REF!</v>
      </c>
      <c r="L2390">
        <v>2579</v>
      </c>
    </row>
    <row r="2391" spans="5:12" x14ac:dyDescent="0.2">
      <c r="E2391" t="e">
        <f>#REF!</f>
        <v>#REF!</v>
      </c>
      <c r="F2391">
        <v>2847</v>
      </c>
      <c r="K2391" t="e">
        <f>#REF!</f>
        <v>#REF!</v>
      </c>
      <c r="L2391">
        <v>2580</v>
      </c>
    </row>
    <row r="2392" spans="5:12" x14ac:dyDescent="0.2">
      <c r="E2392" t="e">
        <f>#REF!</f>
        <v>#REF!</v>
      </c>
      <c r="F2392">
        <v>2848</v>
      </c>
      <c r="K2392" t="e">
        <f>#REF!</f>
        <v>#REF!</v>
      </c>
      <c r="L2392">
        <v>2581</v>
      </c>
    </row>
    <row r="2393" spans="5:12" x14ac:dyDescent="0.2">
      <c r="E2393" t="e">
        <f>#REF!</f>
        <v>#REF!</v>
      </c>
      <c r="F2393">
        <v>2849</v>
      </c>
      <c r="K2393" t="e">
        <f>#REF!</f>
        <v>#REF!</v>
      </c>
      <c r="L2393">
        <v>2582</v>
      </c>
    </row>
    <row r="2394" spans="5:12" x14ac:dyDescent="0.2">
      <c r="E2394" t="e">
        <f>#REF!</f>
        <v>#REF!</v>
      </c>
      <c r="F2394">
        <v>2850</v>
      </c>
      <c r="K2394" t="e">
        <f>#REF!</f>
        <v>#REF!</v>
      </c>
      <c r="L2394">
        <v>2583</v>
      </c>
    </row>
    <row r="2395" spans="5:12" x14ac:dyDescent="0.2">
      <c r="E2395" t="e">
        <f>#REF!</f>
        <v>#REF!</v>
      </c>
      <c r="F2395">
        <v>2851</v>
      </c>
      <c r="K2395" t="e">
        <f>#REF!</f>
        <v>#REF!</v>
      </c>
      <c r="L2395">
        <v>2584</v>
      </c>
    </row>
    <row r="2396" spans="5:12" x14ac:dyDescent="0.2">
      <c r="E2396" t="e">
        <f>#REF!</f>
        <v>#REF!</v>
      </c>
      <c r="F2396">
        <v>2852</v>
      </c>
      <c r="K2396" t="e">
        <f>#REF!</f>
        <v>#REF!</v>
      </c>
      <c r="L2396">
        <v>2585</v>
      </c>
    </row>
    <row r="2397" spans="5:12" x14ac:dyDescent="0.2">
      <c r="E2397" t="e">
        <f>#REF!</f>
        <v>#REF!</v>
      </c>
      <c r="F2397">
        <v>2853</v>
      </c>
      <c r="K2397" t="e">
        <f>#REF!</f>
        <v>#REF!</v>
      </c>
      <c r="L2397">
        <v>2586</v>
      </c>
    </row>
    <row r="2398" spans="5:12" x14ac:dyDescent="0.2">
      <c r="E2398" t="e">
        <f>#REF!</f>
        <v>#REF!</v>
      </c>
      <c r="F2398">
        <v>2854</v>
      </c>
      <c r="K2398" t="e">
        <f>#REF!</f>
        <v>#REF!</v>
      </c>
      <c r="L2398">
        <v>2587</v>
      </c>
    </row>
    <row r="2399" spans="5:12" x14ac:dyDescent="0.2">
      <c r="E2399" t="e">
        <f>#REF!</f>
        <v>#REF!</v>
      </c>
      <c r="F2399">
        <v>2855</v>
      </c>
      <c r="K2399" t="e">
        <f>#REF!</f>
        <v>#REF!</v>
      </c>
      <c r="L2399">
        <v>2588</v>
      </c>
    </row>
    <row r="2400" spans="5:12" x14ac:dyDescent="0.2">
      <c r="E2400" t="e">
        <f>#REF!</f>
        <v>#REF!</v>
      </c>
      <c r="F2400">
        <v>2856</v>
      </c>
      <c r="K2400" t="e">
        <f>#REF!</f>
        <v>#REF!</v>
      </c>
      <c r="L2400">
        <v>2589</v>
      </c>
    </row>
    <row r="2401" spans="5:12" x14ac:dyDescent="0.2">
      <c r="E2401" t="e">
        <f>#REF!</f>
        <v>#REF!</v>
      </c>
      <c r="F2401">
        <v>2857</v>
      </c>
      <c r="K2401" t="e">
        <f>#REF!</f>
        <v>#REF!</v>
      </c>
      <c r="L2401">
        <v>2590</v>
      </c>
    </row>
    <row r="2402" spans="5:12" x14ac:dyDescent="0.2">
      <c r="E2402" t="e">
        <f>#REF!</f>
        <v>#REF!</v>
      </c>
      <c r="F2402">
        <v>2858</v>
      </c>
      <c r="K2402" t="e">
        <f>#REF!</f>
        <v>#REF!</v>
      </c>
      <c r="L2402">
        <v>2591</v>
      </c>
    </row>
    <row r="2403" spans="5:12" x14ac:dyDescent="0.2">
      <c r="E2403" t="e">
        <f>#REF!</f>
        <v>#REF!</v>
      </c>
      <c r="F2403">
        <v>2859</v>
      </c>
      <c r="K2403" t="e">
        <f>#REF!</f>
        <v>#REF!</v>
      </c>
      <c r="L2403">
        <v>2592</v>
      </c>
    </row>
    <row r="2404" spans="5:12" x14ac:dyDescent="0.2">
      <c r="E2404" t="e">
        <f>#REF!</f>
        <v>#REF!</v>
      </c>
      <c r="F2404">
        <v>2860</v>
      </c>
      <c r="K2404" t="e">
        <f>#REF!</f>
        <v>#REF!</v>
      </c>
      <c r="L2404">
        <v>2593</v>
      </c>
    </row>
    <row r="2405" spans="5:12" x14ac:dyDescent="0.2">
      <c r="E2405" t="e">
        <f>#REF!</f>
        <v>#REF!</v>
      </c>
      <c r="F2405">
        <v>2861</v>
      </c>
      <c r="K2405" t="e">
        <f>#REF!</f>
        <v>#REF!</v>
      </c>
      <c r="L2405">
        <v>2594</v>
      </c>
    </row>
    <row r="2406" spans="5:12" x14ac:dyDescent="0.2">
      <c r="E2406" t="e">
        <f>#REF!</f>
        <v>#REF!</v>
      </c>
      <c r="F2406">
        <v>2862</v>
      </c>
      <c r="K2406" t="e">
        <f>#REF!</f>
        <v>#REF!</v>
      </c>
      <c r="L2406">
        <v>2595</v>
      </c>
    </row>
    <row r="2407" spans="5:12" x14ac:dyDescent="0.2">
      <c r="E2407" t="e">
        <f>#REF!</f>
        <v>#REF!</v>
      </c>
      <c r="F2407">
        <v>2863</v>
      </c>
      <c r="K2407" t="e">
        <f>#REF!</f>
        <v>#REF!</v>
      </c>
      <c r="L2407">
        <v>2596</v>
      </c>
    </row>
    <row r="2408" spans="5:12" x14ac:dyDescent="0.2">
      <c r="E2408" t="e">
        <f>#REF!</f>
        <v>#REF!</v>
      </c>
      <c r="F2408">
        <v>2864</v>
      </c>
      <c r="K2408" t="e">
        <f>#REF!</f>
        <v>#REF!</v>
      </c>
      <c r="L2408">
        <v>2597</v>
      </c>
    </row>
    <row r="2409" spans="5:12" x14ac:dyDescent="0.2">
      <c r="E2409" t="e">
        <f>#REF!</f>
        <v>#REF!</v>
      </c>
      <c r="F2409">
        <v>2865</v>
      </c>
      <c r="K2409" t="e">
        <f>#REF!</f>
        <v>#REF!</v>
      </c>
      <c r="L2409">
        <v>2598</v>
      </c>
    </row>
    <row r="2410" spans="5:12" x14ac:dyDescent="0.2">
      <c r="E2410" t="e">
        <f>#REF!</f>
        <v>#REF!</v>
      </c>
      <c r="F2410">
        <v>2866</v>
      </c>
      <c r="K2410" t="e">
        <f>#REF!</f>
        <v>#REF!</v>
      </c>
      <c r="L2410">
        <v>2599</v>
      </c>
    </row>
    <row r="2411" spans="5:12" x14ac:dyDescent="0.2">
      <c r="E2411" t="e">
        <f>#REF!</f>
        <v>#REF!</v>
      </c>
      <c r="F2411">
        <v>2867</v>
      </c>
      <c r="K2411" t="e">
        <f>#REF!</f>
        <v>#REF!</v>
      </c>
      <c r="L2411">
        <v>2600</v>
      </c>
    </row>
    <row r="2412" spans="5:12" x14ac:dyDescent="0.2">
      <c r="E2412" t="e">
        <f>#REF!</f>
        <v>#REF!</v>
      </c>
      <c r="F2412">
        <v>2868</v>
      </c>
      <c r="K2412" t="e">
        <f>#REF!</f>
        <v>#REF!</v>
      </c>
      <c r="L2412">
        <v>2601</v>
      </c>
    </row>
    <row r="2413" spans="5:12" x14ac:dyDescent="0.2">
      <c r="E2413" t="e">
        <f>#REF!</f>
        <v>#REF!</v>
      </c>
      <c r="F2413">
        <v>2869</v>
      </c>
      <c r="K2413" t="e">
        <f>#REF!</f>
        <v>#REF!</v>
      </c>
      <c r="L2413">
        <v>2602</v>
      </c>
    </row>
    <row r="2414" spans="5:12" x14ac:dyDescent="0.2">
      <c r="E2414" t="e">
        <f>#REF!</f>
        <v>#REF!</v>
      </c>
      <c r="F2414">
        <v>2870</v>
      </c>
      <c r="K2414" t="e">
        <f>#REF!</f>
        <v>#REF!</v>
      </c>
      <c r="L2414">
        <v>2603</v>
      </c>
    </row>
    <row r="2415" spans="5:12" x14ac:dyDescent="0.2">
      <c r="E2415" t="e">
        <f>#REF!</f>
        <v>#REF!</v>
      </c>
      <c r="F2415">
        <v>2871</v>
      </c>
      <c r="K2415" t="e">
        <f>#REF!</f>
        <v>#REF!</v>
      </c>
      <c r="L2415">
        <v>2604</v>
      </c>
    </row>
    <row r="2416" spans="5:12" x14ac:dyDescent="0.2">
      <c r="E2416" t="e">
        <f>#REF!</f>
        <v>#REF!</v>
      </c>
      <c r="F2416">
        <v>2872</v>
      </c>
      <c r="K2416" t="e">
        <f>#REF!</f>
        <v>#REF!</v>
      </c>
      <c r="L2416">
        <v>2605</v>
      </c>
    </row>
    <row r="2417" spans="5:12" x14ac:dyDescent="0.2">
      <c r="E2417" t="e">
        <f>#REF!</f>
        <v>#REF!</v>
      </c>
      <c r="F2417">
        <v>2873</v>
      </c>
      <c r="K2417" t="e">
        <f>#REF!</f>
        <v>#REF!</v>
      </c>
      <c r="L2417">
        <v>2606</v>
      </c>
    </row>
    <row r="2418" spans="5:12" x14ac:dyDescent="0.2">
      <c r="E2418" t="e">
        <f>#REF!</f>
        <v>#REF!</v>
      </c>
      <c r="F2418">
        <v>2874</v>
      </c>
      <c r="K2418" t="e">
        <f>#REF!</f>
        <v>#REF!</v>
      </c>
      <c r="L2418">
        <v>2607</v>
      </c>
    </row>
    <row r="2419" spans="5:12" x14ac:dyDescent="0.2">
      <c r="E2419" t="e">
        <f>#REF!</f>
        <v>#REF!</v>
      </c>
      <c r="F2419">
        <v>2875</v>
      </c>
      <c r="K2419" t="e">
        <f>#REF!</f>
        <v>#REF!</v>
      </c>
      <c r="L2419">
        <v>2608</v>
      </c>
    </row>
    <row r="2420" spans="5:12" x14ac:dyDescent="0.2">
      <c r="E2420" t="e">
        <f>#REF!</f>
        <v>#REF!</v>
      </c>
      <c r="F2420">
        <v>2876</v>
      </c>
      <c r="K2420" t="e">
        <f>#REF!</f>
        <v>#REF!</v>
      </c>
      <c r="L2420">
        <v>2609</v>
      </c>
    </row>
    <row r="2421" spans="5:12" x14ac:dyDescent="0.2">
      <c r="E2421" t="e">
        <f>#REF!</f>
        <v>#REF!</v>
      </c>
      <c r="F2421">
        <v>2877</v>
      </c>
      <c r="K2421" t="e">
        <f>#REF!</f>
        <v>#REF!</v>
      </c>
      <c r="L2421">
        <v>2610</v>
      </c>
    </row>
    <row r="2422" spans="5:12" x14ac:dyDescent="0.2">
      <c r="E2422" t="e">
        <f>#REF!</f>
        <v>#REF!</v>
      </c>
      <c r="F2422">
        <v>2878</v>
      </c>
      <c r="K2422" t="e">
        <f>#REF!</f>
        <v>#REF!</v>
      </c>
      <c r="L2422">
        <v>2611</v>
      </c>
    </row>
    <row r="2423" spans="5:12" x14ac:dyDescent="0.2">
      <c r="E2423" t="e">
        <f>#REF!</f>
        <v>#REF!</v>
      </c>
      <c r="F2423">
        <v>2879</v>
      </c>
      <c r="K2423" t="e">
        <f>#REF!</f>
        <v>#REF!</v>
      </c>
      <c r="L2423">
        <v>2612</v>
      </c>
    </row>
    <row r="2424" spans="5:12" x14ac:dyDescent="0.2">
      <c r="E2424" t="e">
        <f>#REF!</f>
        <v>#REF!</v>
      </c>
      <c r="F2424">
        <v>2880</v>
      </c>
      <c r="K2424" t="e">
        <f>#REF!</f>
        <v>#REF!</v>
      </c>
      <c r="L2424">
        <v>2613</v>
      </c>
    </row>
    <row r="2425" spans="5:12" x14ac:dyDescent="0.2">
      <c r="E2425" t="e">
        <f>#REF!</f>
        <v>#REF!</v>
      </c>
      <c r="F2425">
        <v>2881</v>
      </c>
      <c r="K2425" t="e">
        <f>#REF!</f>
        <v>#REF!</v>
      </c>
      <c r="L2425">
        <v>2614</v>
      </c>
    </row>
    <row r="2426" spans="5:12" x14ac:dyDescent="0.2">
      <c r="E2426" t="e">
        <f>#REF!</f>
        <v>#REF!</v>
      </c>
      <c r="F2426">
        <v>2882</v>
      </c>
      <c r="K2426" t="e">
        <f>#REF!</f>
        <v>#REF!</v>
      </c>
      <c r="L2426">
        <v>2615</v>
      </c>
    </row>
    <row r="2427" spans="5:12" x14ac:dyDescent="0.2">
      <c r="E2427" t="e">
        <f>#REF!</f>
        <v>#REF!</v>
      </c>
      <c r="F2427">
        <v>2883</v>
      </c>
      <c r="K2427" t="e">
        <f>#REF!</f>
        <v>#REF!</v>
      </c>
      <c r="L2427">
        <v>2616</v>
      </c>
    </row>
    <row r="2428" spans="5:12" x14ac:dyDescent="0.2">
      <c r="E2428" t="e">
        <f>#REF!</f>
        <v>#REF!</v>
      </c>
      <c r="F2428">
        <v>2884</v>
      </c>
      <c r="K2428" t="e">
        <f>#REF!</f>
        <v>#REF!</v>
      </c>
      <c r="L2428">
        <v>2617</v>
      </c>
    </row>
    <row r="2429" spans="5:12" x14ac:dyDescent="0.2">
      <c r="E2429" t="e">
        <f>#REF!</f>
        <v>#REF!</v>
      </c>
      <c r="F2429">
        <v>2885</v>
      </c>
      <c r="K2429" t="e">
        <f>#REF!</f>
        <v>#REF!</v>
      </c>
      <c r="L2429">
        <v>2618</v>
      </c>
    </row>
    <row r="2430" spans="5:12" x14ac:dyDescent="0.2">
      <c r="E2430" t="e">
        <f>#REF!</f>
        <v>#REF!</v>
      </c>
      <c r="F2430">
        <v>2886</v>
      </c>
      <c r="K2430" t="e">
        <f>#REF!</f>
        <v>#REF!</v>
      </c>
      <c r="L2430">
        <v>2619</v>
      </c>
    </row>
    <row r="2431" spans="5:12" x14ac:dyDescent="0.2">
      <c r="E2431" t="e">
        <f>#REF!</f>
        <v>#REF!</v>
      </c>
      <c r="F2431">
        <v>2887</v>
      </c>
      <c r="K2431" t="e">
        <f>#REF!</f>
        <v>#REF!</v>
      </c>
      <c r="L2431">
        <v>2620</v>
      </c>
    </row>
    <row r="2432" spans="5:12" x14ac:dyDescent="0.2">
      <c r="E2432" t="e">
        <f>#REF!</f>
        <v>#REF!</v>
      </c>
      <c r="F2432">
        <v>2888</v>
      </c>
      <c r="K2432" t="e">
        <f>#REF!</f>
        <v>#REF!</v>
      </c>
      <c r="L2432">
        <v>2621</v>
      </c>
    </row>
    <row r="2433" spans="5:12" x14ac:dyDescent="0.2">
      <c r="E2433" t="e">
        <f>#REF!</f>
        <v>#REF!</v>
      </c>
      <c r="F2433">
        <v>2889</v>
      </c>
      <c r="K2433" t="e">
        <f>#REF!</f>
        <v>#REF!</v>
      </c>
      <c r="L2433">
        <v>2622</v>
      </c>
    </row>
    <row r="2434" spans="5:12" x14ac:dyDescent="0.2">
      <c r="E2434" t="e">
        <f>#REF!</f>
        <v>#REF!</v>
      </c>
      <c r="F2434">
        <v>2890</v>
      </c>
      <c r="K2434" t="e">
        <f>#REF!</f>
        <v>#REF!</v>
      </c>
      <c r="L2434">
        <v>2623</v>
      </c>
    </row>
    <row r="2435" spans="5:12" x14ac:dyDescent="0.2">
      <c r="E2435" t="e">
        <f>#REF!</f>
        <v>#REF!</v>
      </c>
      <c r="F2435">
        <v>2891</v>
      </c>
      <c r="K2435" t="e">
        <f>#REF!</f>
        <v>#REF!</v>
      </c>
      <c r="L2435">
        <v>2624</v>
      </c>
    </row>
    <row r="2436" spans="5:12" x14ac:dyDescent="0.2">
      <c r="E2436" t="e">
        <f>#REF!</f>
        <v>#REF!</v>
      </c>
      <c r="F2436">
        <v>2892</v>
      </c>
      <c r="K2436" t="e">
        <f>#REF!</f>
        <v>#REF!</v>
      </c>
      <c r="L2436">
        <v>2625</v>
      </c>
    </row>
    <row r="2437" spans="5:12" x14ac:dyDescent="0.2">
      <c r="E2437" t="e">
        <f>#REF!</f>
        <v>#REF!</v>
      </c>
      <c r="F2437">
        <v>2893</v>
      </c>
      <c r="K2437" t="e">
        <f>#REF!</f>
        <v>#REF!</v>
      </c>
      <c r="L2437">
        <v>2626</v>
      </c>
    </row>
    <row r="2438" spans="5:12" x14ac:dyDescent="0.2">
      <c r="E2438" t="e">
        <f>#REF!</f>
        <v>#REF!</v>
      </c>
      <c r="F2438">
        <v>2894</v>
      </c>
      <c r="K2438" t="e">
        <f>#REF!</f>
        <v>#REF!</v>
      </c>
      <c r="L2438">
        <v>2627</v>
      </c>
    </row>
    <row r="2439" spans="5:12" x14ac:dyDescent="0.2">
      <c r="E2439" t="e">
        <f>#REF!</f>
        <v>#REF!</v>
      </c>
      <c r="F2439">
        <v>2895</v>
      </c>
      <c r="K2439" t="e">
        <f>#REF!</f>
        <v>#REF!</v>
      </c>
      <c r="L2439">
        <v>2628</v>
      </c>
    </row>
    <row r="2440" spans="5:12" x14ac:dyDescent="0.2">
      <c r="E2440" t="e">
        <f>#REF!</f>
        <v>#REF!</v>
      </c>
      <c r="F2440">
        <v>2896</v>
      </c>
      <c r="K2440" t="e">
        <f>#REF!</f>
        <v>#REF!</v>
      </c>
      <c r="L2440">
        <v>2629</v>
      </c>
    </row>
    <row r="2441" spans="5:12" x14ac:dyDescent="0.2">
      <c r="E2441" t="e">
        <f>#REF!</f>
        <v>#REF!</v>
      </c>
      <c r="F2441">
        <v>2897</v>
      </c>
      <c r="K2441" t="e">
        <f>#REF!</f>
        <v>#REF!</v>
      </c>
      <c r="L2441">
        <v>2630</v>
      </c>
    </row>
    <row r="2442" spans="5:12" x14ac:dyDescent="0.2">
      <c r="E2442" t="e">
        <f>#REF!</f>
        <v>#REF!</v>
      </c>
      <c r="F2442">
        <v>2898</v>
      </c>
      <c r="K2442" t="e">
        <f>#REF!</f>
        <v>#REF!</v>
      </c>
      <c r="L2442">
        <v>2631</v>
      </c>
    </row>
    <row r="2443" spans="5:12" x14ac:dyDescent="0.2">
      <c r="E2443" t="e">
        <f>#REF!</f>
        <v>#REF!</v>
      </c>
      <c r="F2443">
        <v>2899</v>
      </c>
      <c r="K2443" t="e">
        <f>#REF!</f>
        <v>#REF!</v>
      </c>
      <c r="L2443">
        <v>2632</v>
      </c>
    </row>
    <row r="2444" spans="5:12" x14ac:dyDescent="0.2">
      <c r="E2444" t="e">
        <f>#REF!</f>
        <v>#REF!</v>
      </c>
      <c r="F2444">
        <v>2900</v>
      </c>
      <c r="K2444" t="e">
        <f>#REF!</f>
        <v>#REF!</v>
      </c>
      <c r="L2444">
        <v>2633</v>
      </c>
    </row>
    <row r="2445" spans="5:12" x14ac:dyDescent="0.2">
      <c r="E2445" t="e">
        <f>#REF!</f>
        <v>#REF!</v>
      </c>
      <c r="F2445">
        <v>2901</v>
      </c>
      <c r="K2445" t="e">
        <f>#REF!</f>
        <v>#REF!</v>
      </c>
      <c r="L2445">
        <v>2634</v>
      </c>
    </row>
    <row r="2446" spans="5:12" x14ac:dyDescent="0.2">
      <c r="E2446" t="e">
        <f>#REF!</f>
        <v>#REF!</v>
      </c>
      <c r="F2446">
        <v>2902</v>
      </c>
      <c r="K2446" t="e">
        <f>#REF!</f>
        <v>#REF!</v>
      </c>
      <c r="L2446">
        <v>2635</v>
      </c>
    </row>
    <row r="2447" spans="5:12" x14ac:dyDescent="0.2">
      <c r="E2447" t="e">
        <f>#REF!</f>
        <v>#REF!</v>
      </c>
      <c r="F2447">
        <v>2903</v>
      </c>
      <c r="K2447" t="e">
        <f>#REF!</f>
        <v>#REF!</v>
      </c>
      <c r="L2447">
        <v>2636</v>
      </c>
    </row>
    <row r="2448" spans="5:12" x14ac:dyDescent="0.2">
      <c r="E2448" t="e">
        <f>#REF!</f>
        <v>#REF!</v>
      </c>
      <c r="F2448">
        <v>2904</v>
      </c>
      <c r="K2448" t="e">
        <f>#REF!</f>
        <v>#REF!</v>
      </c>
      <c r="L2448">
        <v>2637</v>
      </c>
    </row>
    <row r="2449" spans="5:12" x14ac:dyDescent="0.2">
      <c r="E2449" t="e">
        <f>#REF!</f>
        <v>#REF!</v>
      </c>
      <c r="F2449">
        <v>2905</v>
      </c>
      <c r="K2449" t="e">
        <f>#REF!</f>
        <v>#REF!</v>
      </c>
      <c r="L2449">
        <v>2638</v>
      </c>
    </row>
    <row r="2450" spans="5:12" x14ac:dyDescent="0.2">
      <c r="E2450" t="e">
        <f>#REF!</f>
        <v>#REF!</v>
      </c>
      <c r="F2450">
        <v>2906</v>
      </c>
      <c r="K2450" t="e">
        <f>#REF!</f>
        <v>#REF!</v>
      </c>
      <c r="L2450">
        <v>2639</v>
      </c>
    </row>
    <row r="2451" spans="5:12" x14ac:dyDescent="0.2">
      <c r="E2451" t="e">
        <f>#REF!</f>
        <v>#REF!</v>
      </c>
      <c r="F2451">
        <v>2907</v>
      </c>
      <c r="K2451" t="e">
        <f>#REF!</f>
        <v>#REF!</v>
      </c>
      <c r="L2451">
        <v>2640</v>
      </c>
    </row>
    <row r="2452" spans="5:12" x14ac:dyDescent="0.2">
      <c r="E2452" t="e">
        <f>#REF!</f>
        <v>#REF!</v>
      </c>
      <c r="F2452">
        <v>2908</v>
      </c>
      <c r="K2452" t="e">
        <f>#REF!</f>
        <v>#REF!</v>
      </c>
      <c r="L2452">
        <v>2641</v>
      </c>
    </row>
    <row r="2453" spans="5:12" x14ac:dyDescent="0.2">
      <c r="E2453" t="e">
        <f>#REF!</f>
        <v>#REF!</v>
      </c>
      <c r="F2453">
        <v>2909</v>
      </c>
      <c r="K2453" t="e">
        <f>#REF!</f>
        <v>#REF!</v>
      </c>
      <c r="L2453">
        <v>2642</v>
      </c>
    </row>
    <row r="2454" spans="5:12" x14ac:dyDescent="0.2">
      <c r="E2454" t="e">
        <f>#REF!</f>
        <v>#REF!</v>
      </c>
      <c r="F2454">
        <v>2910</v>
      </c>
      <c r="K2454" t="e">
        <f>#REF!</f>
        <v>#REF!</v>
      </c>
      <c r="L2454">
        <v>2643</v>
      </c>
    </row>
    <row r="2455" spans="5:12" x14ac:dyDescent="0.2">
      <c r="E2455" t="e">
        <f>#REF!</f>
        <v>#REF!</v>
      </c>
      <c r="F2455">
        <v>2911</v>
      </c>
      <c r="K2455" t="e">
        <f>#REF!</f>
        <v>#REF!</v>
      </c>
      <c r="L2455">
        <v>2644</v>
      </c>
    </row>
    <row r="2456" spans="5:12" x14ac:dyDescent="0.2">
      <c r="E2456" t="e">
        <f>#REF!</f>
        <v>#REF!</v>
      </c>
      <c r="F2456">
        <v>2912</v>
      </c>
      <c r="K2456" t="e">
        <f>#REF!</f>
        <v>#REF!</v>
      </c>
      <c r="L2456">
        <v>2645</v>
      </c>
    </row>
    <row r="2457" spans="5:12" x14ac:dyDescent="0.2">
      <c r="E2457" t="e">
        <f>#REF!</f>
        <v>#REF!</v>
      </c>
      <c r="F2457">
        <v>2913</v>
      </c>
      <c r="K2457" t="e">
        <f>#REF!</f>
        <v>#REF!</v>
      </c>
      <c r="L2457">
        <v>2647</v>
      </c>
    </row>
    <row r="2458" spans="5:12" x14ac:dyDescent="0.2">
      <c r="E2458" t="e">
        <f>#REF!</f>
        <v>#REF!</v>
      </c>
      <c r="F2458">
        <v>2914</v>
      </c>
    </row>
    <row r="2459" spans="5:12" x14ac:dyDescent="0.2">
      <c r="E2459" t="e">
        <f>#REF!</f>
        <v>#REF!</v>
      </c>
      <c r="F2459">
        <v>2915</v>
      </c>
    </row>
    <row r="2460" spans="5:12" x14ac:dyDescent="0.2">
      <c r="E2460" t="e">
        <f>#REF!</f>
        <v>#REF!</v>
      </c>
      <c r="F2460">
        <v>2916</v>
      </c>
    </row>
    <row r="2461" spans="5:12" x14ac:dyDescent="0.2">
      <c r="E2461" t="e">
        <f>#REF!</f>
        <v>#REF!</v>
      </c>
      <c r="F2461">
        <v>2917</v>
      </c>
    </row>
    <row r="2462" spans="5:12" x14ac:dyDescent="0.2">
      <c r="E2462" t="e">
        <f>#REF!</f>
        <v>#REF!</v>
      </c>
      <c r="F2462">
        <v>2918</v>
      </c>
    </row>
    <row r="2463" spans="5:12" x14ac:dyDescent="0.2">
      <c r="E2463" t="e">
        <f>#REF!</f>
        <v>#REF!</v>
      </c>
      <c r="F2463">
        <v>2919</v>
      </c>
    </row>
    <row r="2464" spans="5:12" x14ac:dyDescent="0.2">
      <c r="E2464" t="e">
        <f>#REF!</f>
        <v>#REF!</v>
      </c>
      <c r="F2464">
        <v>2920</v>
      </c>
    </row>
    <row r="2465" spans="5:6" x14ac:dyDescent="0.2">
      <c r="E2465" t="e">
        <f>#REF!</f>
        <v>#REF!</v>
      </c>
      <c r="F2465">
        <v>2921</v>
      </c>
    </row>
    <row r="2466" spans="5:6" x14ac:dyDescent="0.2">
      <c r="E2466" t="e">
        <f>#REF!</f>
        <v>#REF!</v>
      </c>
      <c r="F2466">
        <v>2922</v>
      </c>
    </row>
    <row r="2467" spans="5:6" x14ac:dyDescent="0.2">
      <c r="E2467" t="e">
        <f>#REF!</f>
        <v>#REF!</v>
      </c>
      <c r="F2467">
        <v>2923</v>
      </c>
    </row>
    <row r="2468" spans="5:6" x14ac:dyDescent="0.2">
      <c r="E2468" t="e">
        <f>#REF!</f>
        <v>#REF!</v>
      </c>
      <c r="F2468">
        <v>2924</v>
      </c>
    </row>
    <row r="2469" spans="5:6" x14ac:dyDescent="0.2">
      <c r="E2469" t="e">
        <f>#REF!</f>
        <v>#REF!</v>
      </c>
      <c r="F2469">
        <v>2925</v>
      </c>
    </row>
    <row r="2470" spans="5:6" x14ac:dyDescent="0.2">
      <c r="E2470" t="e">
        <f>#REF!</f>
        <v>#REF!</v>
      </c>
      <c r="F2470">
        <v>2926</v>
      </c>
    </row>
    <row r="2471" spans="5:6" x14ac:dyDescent="0.2">
      <c r="E2471" t="e">
        <f>#REF!</f>
        <v>#REF!</v>
      </c>
      <c r="F2471">
        <v>2927</v>
      </c>
    </row>
    <row r="2472" spans="5:6" x14ac:dyDescent="0.2">
      <c r="E2472" t="e">
        <f>#REF!</f>
        <v>#REF!</v>
      </c>
      <c r="F2472">
        <v>2928</v>
      </c>
    </row>
    <row r="2473" spans="5:6" x14ac:dyDescent="0.2">
      <c r="E2473" t="e">
        <f>#REF!</f>
        <v>#REF!</v>
      </c>
      <c r="F2473">
        <v>2929</v>
      </c>
    </row>
    <row r="2474" spans="5:6" x14ac:dyDescent="0.2">
      <c r="E2474" t="e">
        <f>#REF!</f>
        <v>#REF!</v>
      </c>
      <c r="F2474">
        <v>2930</v>
      </c>
    </row>
    <row r="2475" spans="5:6" x14ac:dyDescent="0.2">
      <c r="E2475" t="e">
        <f>#REF!</f>
        <v>#REF!</v>
      </c>
      <c r="F2475">
        <v>2931</v>
      </c>
    </row>
    <row r="2476" spans="5:6" x14ac:dyDescent="0.2">
      <c r="E2476" t="e">
        <f>#REF!</f>
        <v>#REF!</v>
      </c>
      <c r="F2476">
        <v>2932</v>
      </c>
    </row>
    <row r="2477" spans="5:6" x14ac:dyDescent="0.2">
      <c r="E2477" t="e">
        <f>#REF!</f>
        <v>#REF!</v>
      </c>
      <c r="F2477">
        <v>2933</v>
      </c>
    </row>
    <row r="2478" spans="5:6" x14ac:dyDescent="0.2">
      <c r="E2478" t="e">
        <f>#REF!</f>
        <v>#REF!</v>
      </c>
      <c r="F2478">
        <v>2934</v>
      </c>
    </row>
    <row r="2479" spans="5:6" x14ac:dyDescent="0.2">
      <c r="E2479" t="e">
        <f>#REF!</f>
        <v>#REF!</v>
      </c>
      <c r="F2479">
        <v>2935</v>
      </c>
    </row>
    <row r="2480" spans="5:6" x14ac:dyDescent="0.2">
      <c r="E2480" t="e">
        <f>#REF!</f>
        <v>#REF!</v>
      </c>
      <c r="F2480">
        <v>2936</v>
      </c>
    </row>
    <row r="2481" spans="5:6" x14ac:dyDescent="0.2">
      <c r="E2481" t="e">
        <f>#REF!</f>
        <v>#REF!</v>
      </c>
      <c r="F2481">
        <v>2937</v>
      </c>
    </row>
    <row r="2482" spans="5:6" x14ac:dyDescent="0.2">
      <c r="E2482" t="e">
        <f>#REF!</f>
        <v>#REF!</v>
      </c>
      <c r="F2482">
        <v>2938</v>
      </c>
    </row>
    <row r="2483" spans="5:6" x14ac:dyDescent="0.2">
      <c r="E2483" t="e">
        <f>#REF!</f>
        <v>#REF!</v>
      </c>
      <c r="F2483">
        <v>2939</v>
      </c>
    </row>
    <row r="2484" spans="5:6" x14ac:dyDescent="0.2">
      <c r="E2484" t="e">
        <f>#REF!</f>
        <v>#REF!</v>
      </c>
      <c r="F2484">
        <v>2940</v>
      </c>
    </row>
    <row r="2485" spans="5:6" x14ac:dyDescent="0.2">
      <c r="E2485" t="e">
        <f>#REF!</f>
        <v>#REF!</v>
      </c>
      <c r="F2485">
        <v>2941</v>
      </c>
    </row>
    <row r="2486" spans="5:6" x14ac:dyDescent="0.2">
      <c r="E2486" t="e">
        <f>#REF!</f>
        <v>#REF!</v>
      </c>
      <c r="F2486">
        <v>2942</v>
      </c>
    </row>
    <row r="2487" spans="5:6" x14ac:dyDescent="0.2">
      <c r="E2487" t="e">
        <f>#REF!</f>
        <v>#REF!</v>
      </c>
      <c r="F2487">
        <v>2943</v>
      </c>
    </row>
    <row r="2488" spans="5:6" x14ac:dyDescent="0.2">
      <c r="E2488" t="e">
        <f>#REF!</f>
        <v>#REF!</v>
      </c>
      <c r="F2488">
        <v>2944</v>
      </c>
    </row>
    <row r="2489" spans="5:6" x14ac:dyDescent="0.2">
      <c r="E2489" t="e">
        <f>#REF!</f>
        <v>#REF!</v>
      </c>
      <c r="F2489">
        <v>2945</v>
      </c>
    </row>
    <row r="2490" spans="5:6" x14ac:dyDescent="0.2">
      <c r="E2490" t="e">
        <f>#REF!</f>
        <v>#REF!</v>
      </c>
      <c r="F2490">
        <v>2946</v>
      </c>
    </row>
    <row r="2491" spans="5:6" x14ac:dyDescent="0.2">
      <c r="E2491" t="e">
        <f>#REF!</f>
        <v>#REF!</v>
      </c>
      <c r="F2491">
        <v>2947</v>
      </c>
    </row>
    <row r="2492" spans="5:6" x14ac:dyDescent="0.2">
      <c r="E2492" t="e">
        <f>#REF!</f>
        <v>#REF!</v>
      </c>
      <c r="F2492">
        <v>2948</v>
      </c>
    </row>
    <row r="2493" spans="5:6" x14ac:dyDescent="0.2">
      <c r="E2493" t="e">
        <f>#REF!</f>
        <v>#REF!</v>
      </c>
      <c r="F2493">
        <v>2949</v>
      </c>
    </row>
    <row r="2494" spans="5:6" x14ac:dyDescent="0.2">
      <c r="E2494" t="e">
        <f>#REF!</f>
        <v>#REF!</v>
      </c>
      <c r="F2494">
        <v>2950</v>
      </c>
    </row>
    <row r="2495" spans="5:6" x14ac:dyDescent="0.2">
      <c r="E2495" t="e">
        <f>#REF!</f>
        <v>#REF!</v>
      </c>
      <c r="F2495">
        <v>2951</v>
      </c>
    </row>
    <row r="2496" spans="5:6" x14ac:dyDescent="0.2">
      <c r="E2496" t="e">
        <f>#REF!</f>
        <v>#REF!</v>
      </c>
      <c r="F2496">
        <v>2952</v>
      </c>
    </row>
    <row r="2497" spans="5:6" x14ac:dyDescent="0.2">
      <c r="E2497" t="e">
        <f>#REF!</f>
        <v>#REF!</v>
      </c>
      <c r="F2497">
        <v>2953</v>
      </c>
    </row>
    <row r="2498" spans="5:6" x14ac:dyDescent="0.2">
      <c r="E2498" t="e">
        <f>#REF!</f>
        <v>#REF!</v>
      </c>
      <c r="F2498">
        <v>2954</v>
      </c>
    </row>
    <row r="2499" spans="5:6" x14ac:dyDescent="0.2">
      <c r="E2499" t="e">
        <f>#REF!</f>
        <v>#REF!</v>
      </c>
      <c r="F2499">
        <v>2955</v>
      </c>
    </row>
    <row r="2500" spans="5:6" x14ac:dyDescent="0.2">
      <c r="E2500" t="e">
        <f>#REF!</f>
        <v>#REF!</v>
      </c>
      <c r="F2500">
        <v>2956</v>
      </c>
    </row>
    <row r="2501" spans="5:6" x14ac:dyDescent="0.2">
      <c r="E2501" t="e">
        <f>#REF!</f>
        <v>#REF!</v>
      </c>
      <c r="F2501">
        <v>2957</v>
      </c>
    </row>
    <row r="2502" spans="5:6" x14ac:dyDescent="0.2">
      <c r="E2502" t="e">
        <f>#REF!</f>
        <v>#REF!</v>
      </c>
      <c r="F2502">
        <v>2958</v>
      </c>
    </row>
    <row r="2503" spans="5:6" x14ac:dyDescent="0.2">
      <c r="E2503" t="e">
        <f>#REF!</f>
        <v>#REF!</v>
      </c>
      <c r="F2503">
        <v>2959</v>
      </c>
    </row>
    <row r="2504" spans="5:6" x14ac:dyDescent="0.2">
      <c r="E2504" t="e">
        <f>#REF!</f>
        <v>#REF!</v>
      </c>
      <c r="F2504">
        <v>2960</v>
      </c>
    </row>
    <row r="2505" spans="5:6" x14ac:dyDescent="0.2">
      <c r="E2505" t="e">
        <f>#REF!</f>
        <v>#REF!</v>
      </c>
      <c r="F2505">
        <v>2961</v>
      </c>
    </row>
    <row r="2506" spans="5:6" x14ac:dyDescent="0.2">
      <c r="E2506" t="e">
        <f>#REF!</f>
        <v>#REF!</v>
      </c>
      <c r="F2506">
        <v>2962</v>
      </c>
    </row>
    <row r="2507" spans="5:6" x14ac:dyDescent="0.2">
      <c r="E2507" t="e">
        <f>#REF!</f>
        <v>#REF!</v>
      </c>
      <c r="F2507">
        <v>2963</v>
      </c>
    </row>
    <row r="2508" spans="5:6" x14ac:dyDescent="0.2">
      <c r="E2508" t="e">
        <f>#REF!</f>
        <v>#REF!</v>
      </c>
      <c r="F2508">
        <v>2964</v>
      </c>
    </row>
    <row r="2509" spans="5:6" x14ac:dyDescent="0.2">
      <c r="E2509" t="e">
        <f>#REF!</f>
        <v>#REF!</v>
      </c>
      <c r="F2509">
        <v>2965</v>
      </c>
    </row>
    <row r="2510" spans="5:6" x14ac:dyDescent="0.2">
      <c r="E2510" t="e">
        <f>#REF!</f>
        <v>#REF!</v>
      </c>
      <c r="F2510">
        <v>2966</v>
      </c>
    </row>
    <row r="2511" spans="5:6" x14ac:dyDescent="0.2">
      <c r="E2511" t="e">
        <f>#REF!</f>
        <v>#REF!</v>
      </c>
      <c r="F2511">
        <v>2967</v>
      </c>
    </row>
    <row r="2512" spans="5:6" x14ac:dyDescent="0.2">
      <c r="E2512" t="e">
        <f>#REF!</f>
        <v>#REF!</v>
      </c>
      <c r="F2512">
        <v>2968</v>
      </c>
    </row>
    <row r="2513" spans="5:6" x14ac:dyDescent="0.2">
      <c r="E2513" t="e">
        <f>#REF!</f>
        <v>#REF!</v>
      </c>
      <c r="F2513">
        <v>2969</v>
      </c>
    </row>
    <row r="2514" spans="5:6" x14ac:dyDescent="0.2">
      <c r="E2514" t="e">
        <f>#REF!</f>
        <v>#REF!</v>
      </c>
      <c r="F2514">
        <v>2970</v>
      </c>
    </row>
    <row r="2515" spans="5:6" x14ac:dyDescent="0.2">
      <c r="E2515" t="e">
        <f>#REF!</f>
        <v>#REF!</v>
      </c>
      <c r="F2515">
        <v>2971</v>
      </c>
    </row>
    <row r="2516" spans="5:6" x14ac:dyDescent="0.2">
      <c r="E2516" t="e">
        <f>#REF!</f>
        <v>#REF!</v>
      </c>
      <c r="F2516">
        <v>2972</v>
      </c>
    </row>
    <row r="2517" spans="5:6" x14ac:dyDescent="0.2">
      <c r="E2517" t="e">
        <f>#REF!</f>
        <v>#REF!</v>
      </c>
      <c r="F2517">
        <v>2973</v>
      </c>
    </row>
    <row r="2518" spans="5:6" x14ac:dyDescent="0.2">
      <c r="E2518" t="e">
        <f>#REF!</f>
        <v>#REF!</v>
      </c>
      <c r="F2518">
        <v>2974</v>
      </c>
    </row>
    <row r="2519" spans="5:6" x14ac:dyDescent="0.2">
      <c r="E2519" t="e">
        <f>#REF!</f>
        <v>#REF!</v>
      </c>
      <c r="F2519">
        <v>2975</v>
      </c>
    </row>
    <row r="2520" spans="5:6" x14ac:dyDescent="0.2">
      <c r="E2520" t="e">
        <f>#REF!</f>
        <v>#REF!</v>
      </c>
      <c r="F2520">
        <v>2976</v>
      </c>
    </row>
    <row r="2521" spans="5:6" x14ac:dyDescent="0.2">
      <c r="E2521" t="e">
        <f>#REF!</f>
        <v>#REF!</v>
      </c>
      <c r="F2521">
        <v>2977</v>
      </c>
    </row>
    <row r="2522" spans="5:6" x14ac:dyDescent="0.2">
      <c r="E2522" t="e">
        <f>#REF!</f>
        <v>#REF!</v>
      </c>
      <c r="F2522">
        <v>2978</v>
      </c>
    </row>
    <row r="2523" spans="5:6" x14ac:dyDescent="0.2">
      <c r="E2523" t="e">
        <f>#REF!</f>
        <v>#REF!</v>
      </c>
      <c r="F2523">
        <v>2979</v>
      </c>
    </row>
    <row r="2524" spans="5:6" x14ac:dyDescent="0.2">
      <c r="E2524" t="e">
        <f>#REF!</f>
        <v>#REF!</v>
      </c>
      <c r="F2524">
        <v>2980</v>
      </c>
    </row>
    <row r="2525" spans="5:6" x14ac:dyDescent="0.2">
      <c r="E2525" t="e">
        <f>#REF!</f>
        <v>#REF!</v>
      </c>
      <c r="F2525">
        <v>2981</v>
      </c>
    </row>
    <row r="2526" spans="5:6" x14ac:dyDescent="0.2">
      <c r="E2526" t="e">
        <f>#REF!</f>
        <v>#REF!</v>
      </c>
      <c r="F2526">
        <v>2982</v>
      </c>
    </row>
    <row r="2527" spans="5:6" x14ac:dyDescent="0.2">
      <c r="E2527" t="e">
        <f>#REF!</f>
        <v>#REF!</v>
      </c>
      <c r="F2527">
        <v>2983</v>
      </c>
    </row>
    <row r="2528" spans="5:6" x14ac:dyDescent="0.2">
      <c r="E2528" t="e">
        <f>#REF!</f>
        <v>#REF!</v>
      </c>
      <c r="F2528">
        <v>2984</v>
      </c>
    </row>
    <row r="2529" spans="5:6" x14ac:dyDescent="0.2">
      <c r="E2529" t="e">
        <f>#REF!</f>
        <v>#REF!</v>
      </c>
      <c r="F2529">
        <v>2985</v>
      </c>
    </row>
    <row r="2530" spans="5:6" x14ac:dyDescent="0.2">
      <c r="E2530" t="e">
        <f>#REF!</f>
        <v>#REF!</v>
      </c>
      <c r="F2530">
        <v>2986</v>
      </c>
    </row>
    <row r="2531" spans="5:6" x14ac:dyDescent="0.2">
      <c r="E2531" t="e">
        <f>#REF!</f>
        <v>#REF!</v>
      </c>
      <c r="F2531">
        <v>2987</v>
      </c>
    </row>
    <row r="2532" spans="5:6" x14ac:dyDescent="0.2">
      <c r="E2532" t="e">
        <f>#REF!</f>
        <v>#REF!</v>
      </c>
      <c r="F2532">
        <v>2988</v>
      </c>
    </row>
    <row r="2533" spans="5:6" x14ac:dyDescent="0.2">
      <c r="E2533" t="e">
        <f>#REF!</f>
        <v>#REF!</v>
      </c>
      <c r="F2533">
        <v>2989</v>
      </c>
    </row>
    <row r="2534" spans="5:6" x14ac:dyDescent="0.2">
      <c r="E2534" t="e">
        <f>#REF!</f>
        <v>#REF!</v>
      </c>
      <c r="F2534">
        <v>2990</v>
      </c>
    </row>
    <row r="2535" spans="5:6" x14ac:dyDescent="0.2">
      <c r="E2535" t="e">
        <f>#REF!</f>
        <v>#REF!</v>
      </c>
      <c r="F2535">
        <v>2991</v>
      </c>
    </row>
    <row r="2536" spans="5:6" x14ac:dyDescent="0.2">
      <c r="E2536" t="e">
        <f>#REF!</f>
        <v>#REF!</v>
      </c>
      <c r="F2536">
        <v>2992</v>
      </c>
    </row>
    <row r="2537" spans="5:6" x14ac:dyDescent="0.2">
      <c r="E2537" t="e">
        <f>#REF!</f>
        <v>#REF!</v>
      </c>
      <c r="F2537">
        <v>2993</v>
      </c>
    </row>
    <row r="2538" spans="5:6" x14ac:dyDescent="0.2">
      <c r="E2538" t="e">
        <f>#REF!</f>
        <v>#REF!</v>
      </c>
      <c r="F2538">
        <v>2994</v>
      </c>
    </row>
    <row r="2539" spans="5:6" x14ac:dyDescent="0.2">
      <c r="E2539" t="e">
        <f>#REF!</f>
        <v>#REF!</v>
      </c>
      <c r="F2539">
        <v>2995</v>
      </c>
    </row>
    <row r="2540" spans="5:6" x14ac:dyDescent="0.2">
      <c r="E2540" t="e">
        <f>#REF!</f>
        <v>#REF!</v>
      </c>
      <c r="F2540">
        <v>2996</v>
      </c>
    </row>
    <row r="2541" spans="5:6" x14ac:dyDescent="0.2">
      <c r="E2541" t="e">
        <f>#REF!</f>
        <v>#REF!</v>
      </c>
      <c r="F2541">
        <v>2997</v>
      </c>
    </row>
    <row r="2542" spans="5:6" x14ac:dyDescent="0.2">
      <c r="E2542" t="e">
        <f>#REF!</f>
        <v>#REF!</v>
      </c>
      <c r="F2542">
        <v>2998</v>
      </c>
    </row>
    <row r="2543" spans="5:6" x14ac:dyDescent="0.2">
      <c r="E2543" t="e">
        <f>#REF!</f>
        <v>#REF!</v>
      </c>
      <c r="F2543">
        <v>2999</v>
      </c>
    </row>
    <row r="2544" spans="5:6" x14ac:dyDescent="0.2">
      <c r="E2544" t="e">
        <f>#REF!</f>
        <v>#REF!</v>
      </c>
      <c r="F2544">
        <v>3000</v>
      </c>
    </row>
    <row r="2545" spans="5:6" x14ac:dyDescent="0.2">
      <c r="E2545" t="e">
        <f>#REF!</f>
        <v>#REF!</v>
      </c>
      <c r="F2545">
        <v>3001</v>
      </c>
    </row>
    <row r="2546" spans="5:6" x14ac:dyDescent="0.2">
      <c r="E2546" t="e">
        <f>#REF!</f>
        <v>#REF!</v>
      </c>
      <c r="F2546">
        <v>3002</v>
      </c>
    </row>
    <row r="2547" spans="5:6" x14ac:dyDescent="0.2">
      <c r="E2547" t="e">
        <f>#REF!</f>
        <v>#REF!</v>
      </c>
      <c r="F2547">
        <v>3003</v>
      </c>
    </row>
    <row r="2548" spans="5:6" x14ac:dyDescent="0.2">
      <c r="E2548" t="e">
        <f>#REF!</f>
        <v>#REF!</v>
      </c>
      <c r="F2548">
        <v>3004</v>
      </c>
    </row>
    <row r="2549" spans="5:6" x14ac:dyDescent="0.2">
      <c r="E2549" t="e">
        <f>#REF!</f>
        <v>#REF!</v>
      </c>
      <c r="F2549">
        <v>3005</v>
      </c>
    </row>
    <row r="2550" spans="5:6" x14ac:dyDescent="0.2">
      <c r="E2550" t="e">
        <f>#REF!</f>
        <v>#REF!</v>
      </c>
      <c r="F2550">
        <v>3006</v>
      </c>
    </row>
    <row r="2551" spans="5:6" x14ac:dyDescent="0.2">
      <c r="E2551" t="e">
        <f>#REF!</f>
        <v>#REF!</v>
      </c>
      <c r="F2551">
        <v>3007</v>
      </c>
    </row>
    <row r="2552" spans="5:6" x14ac:dyDescent="0.2">
      <c r="E2552" t="e">
        <f>#REF!</f>
        <v>#REF!</v>
      </c>
      <c r="F2552">
        <v>3008</v>
      </c>
    </row>
    <row r="2553" spans="5:6" x14ac:dyDescent="0.2">
      <c r="E2553" t="e">
        <f>#REF!</f>
        <v>#REF!</v>
      </c>
      <c r="F2553">
        <v>3009</v>
      </c>
    </row>
    <row r="2554" spans="5:6" x14ac:dyDescent="0.2">
      <c r="E2554" t="e">
        <f>#REF!</f>
        <v>#REF!</v>
      </c>
      <c r="F2554">
        <v>3010</v>
      </c>
    </row>
    <row r="2555" spans="5:6" x14ac:dyDescent="0.2">
      <c r="E2555" t="e">
        <f>#REF!</f>
        <v>#REF!</v>
      </c>
      <c r="F2555">
        <v>3011</v>
      </c>
    </row>
    <row r="2556" spans="5:6" x14ac:dyDescent="0.2">
      <c r="E2556" t="e">
        <f>#REF!</f>
        <v>#REF!</v>
      </c>
      <c r="F2556">
        <v>3012</v>
      </c>
    </row>
    <row r="2557" spans="5:6" x14ac:dyDescent="0.2">
      <c r="E2557" t="e">
        <f>#REF!</f>
        <v>#REF!</v>
      </c>
      <c r="F2557">
        <v>3013</v>
      </c>
    </row>
    <row r="2558" spans="5:6" x14ac:dyDescent="0.2">
      <c r="E2558" t="e">
        <f>#REF!</f>
        <v>#REF!</v>
      </c>
      <c r="F2558">
        <v>3014</v>
      </c>
    </row>
    <row r="2559" spans="5:6" x14ac:dyDescent="0.2">
      <c r="E2559" t="e">
        <f>#REF!</f>
        <v>#REF!</v>
      </c>
      <c r="F2559">
        <v>3015</v>
      </c>
    </row>
    <row r="2560" spans="5:6" x14ac:dyDescent="0.2">
      <c r="E2560" t="e">
        <f>#REF!</f>
        <v>#REF!</v>
      </c>
      <c r="F2560">
        <v>3016</v>
      </c>
    </row>
    <row r="2561" spans="5:6" x14ac:dyDescent="0.2">
      <c r="E2561" t="e">
        <f>#REF!</f>
        <v>#REF!</v>
      </c>
      <c r="F2561">
        <v>3017</v>
      </c>
    </row>
    <row r="2562" spans="5:6" x14ac:dyDescent="0.2">
      <c r="E2562" t="e">
        <f>#REF!</f>
        <v>#REF!</v>
      </c>
      <c r="F2562">
        <v>3018</v>
      </c>
    </row>
    <row r="2563" spans="5:6" x14ac:dyDescent="0.2">
      <c r="E2563" t="e">
        <f>#REF!</f>
        <v>#REF!</v>
      </c>
      <c r="F2563">
        <v>3019</v>
      </c>
    </row>
    <row r="2564" spans="5:6" x14ac:dyDescent="0.2">
      <c r="E2564" t="e">
        <f>#REF!</f>
        <v>#REF!</v>
      </c>
      <c r="F2564">
        <v>3020</v>
      </c>
    </row>
    <row r="2565" spans="5:6" x14ac:dyDescent="0.2">
      <c r="E2565" t="e">
        <f>#REF!</f>
        <v>#REF!</v>
      </c>
      <c r="F2565">
        <v>3021</v>
      </c>
    </row>
    <row r="2566" spans="5:6" x14ac:dyDescent="0.2">
      <c r="E2566" t="e">
        <f>#REF!</f>
        <v>#REF!</v>
      </c>
      <c r="F2566">
        <v>3022</v>
      </c>
    </row>
    <row r="2567" spans="5:6" x14ac:dyDescent="0.2">
      <c r="E2567" t="e">
        <f>#REF!</f>
        <v>#REF!</v>
      </c>
      <c r="F2567">
        <v>3023</v>
      </c>
    </row>
    <row r="2568" spans="5:6" x14ac:dyDescent="0.2">
      <c r="E2568" t="e">
        <f>#REF!</f>
        <v>#REF!</v>
      </c>
      <c r="F2568">
        <v>3024</v>
      </c>
    </row>
    <row r="2569" spans="5:6" x14ac:dyDescent="0.2">
      <c r="E2569" t="e">
        <f>#REF!</f>
        <v>#REF!</v>
      </c>
      <c r="F2569">
        <v>3025</v>
      </c>
    </row>
    <row r="2570" spans="5:6" x14ac:dyDescent="0.2">
      <c r="E2570" t="e">
        <f>#REF!</f>
        <v>#REF!</v>
      </c>
      <c r="F2570">
        <v>3026</v>
      </c>
    </row>
    <row r="2571" spans="5:6" x14ac:dyDescent="0.2">
      <c r="E2571" t="e">
        <f>#REF!</f>
        <v>#REF!</v>
      </c>
      <c r="F2571">
        <v>3027</v>
      </c>
    </row>
    <row r="2572" spans="5:6" x14ac:dyDescent="0.2">
      <c r="E2572" t="e">
        <f>#REF!</f>
        <v>#REF!</v>
      </c>
      <c r="F2572">
        <v>3028</v>
      </c>
    </row>
    <row r="2573" spans="5:6" x14ac:dyDescent="0.2">
      <c r="E2573" t="e">
        <f>#REF!</f>
        <v>#REF!</v>
      </c>
      <c r="F2573">
        <v>3029</v>
      </c>
    </row>
    <row r="2574" spans="5:6" x14ac:dyDescent="0.2">
      <c r="E2574" t="e">
        <f>#REF!</f>
        <v>#REF!</v>
      </c>
      <c r="F2574">
        <v>3030</v>
      </c>
    </row>
    <row r="2575" spans="5:6" x14ac:dyDescent="0.2">
      <c r="E2575" t="e">
        <f>#REF!</f>
        <v>#REF!</v>
      </c>
      <c r="F2575">
        <v>3031</v>
      </c>
    </row>
    <row r="2576" spans="5:6" x14ac:dyDescent="0.2">
      <c r="E2576" t="e">
        <f>#REF!</f>
        <v>#REF!</v>
      </c>
      <c r="F2576">
        <v>3032</v>
      </c>
    </row>
    <row r="2577" spans="5:6" x14ac:dyDescent="0.2">
      <c r="E2577" t="e">
        <f>#REF!</f>
        <v>#REF!</v>
      </c>
      <c r="F2577">
        <v>3033</v>
      </c>
    </row>
    <row r="2578" spans="5:6" x14ac:dyDescent="0.2">
      <c r="E2578" t="e">
        <f>#REF!</f>
        <v>#REF!</v>
      </c>
      <c r="F2578">
        <v>3034</v>
      </c>
    </row>
    <row r="2579" spans="5:6" x14ac:dyDescent="0.2">
      <c r="E2579" t="e">
        <f>#REF!</f>
        <v>#REF!</v>
      </c>
      <c r="F2579">
        <v>3035</v>
      </c>
    </row>
    <row r="2580" spans="5:6" x14ac:dyDescent="0.2">
      <c r="E2580" t="e">
        <f>#REF!</f>
        <v>#REF!</v>
      </c>
      <c r="F2580">
        <v>3036</v>
      </c>
    </row>
    <row r="2581" spans="5:6" x14ac:dyDescent="0.2">
      <c r="E2581" t="e">
        <f>#REF!</f>
        <v>#REF!</v>
      </c>
      <c r="F2581">
        <v>3037</v>
      </c>
    </row>
    <row r="2582" spans="5:6" x14ac:dyDescent="0.2">
      <c r="E2582" t="e">
        <f>#REF!</f>
        <v>#REF!</v>
      </c>
      <c r="F2582">
        <v>3038</v>
      </c>
    </row>
    <row r="2583" spans="5:6" x14ac:dyDescent="0.2">
      <c r="E2583" t="e">
        <f>#REF!</f>
        <v>#REF!</v>
      </c>
      <c r="F2583">
        <v>3039</v>
      </c>
    </row>
    <row r="2584" spans="5:6" x14ac:dyDescent="0.2">
      <c r="E2584" t="e">
        <f>#REF!</f>
        <v>#REF!</v>
      </c>
      <c r="F2584">
        <v>3040</v>
      </c>
    </row>
    <row r="2585" spans="5:6" x14ac:dyDescent="0.2">
      <c r="E2585" t="e">
        <f>#REF!</f>
        <v>#REF!</v>
      </c>
      <c r="F2585">
        <v>3041</v>
      </c>
    </row>
    <row r="2586" spans="5:6" x14ac:dyDescent="0.2">
      <c r="E2586" t="e">
        <f>#REF!</f>
        <v>#REF!</v>
      </c>
      <c r="F2586">
        <v>3042</v>
      </c>
    </row>
    <row r="2587" spans="5:6" x14ac:dyDescent="0.2">
      <c r="E2587" t="e">
        <f>#REF!</f>
        <v>#REF!</v>
      </c>
      <c r="F2587">
        <v>3043</v>
      </c>
    </row>
    <row r="2588" spans="5:6" x14ac:dyDescent="0.2">
      <c r="E2588" t="e">
        <f>#REF!</f>
        <v>#REF!</v>
      </c>
      <c r="F2588">
        <v>3044</v>
      </c>
    </row>
    <row r="2589" spans="5:6" x14ac:dyDescent="0.2">
      <c r="E2589" t="e">
        <f>#REF!</f>
        <v>#REF!</v>
      </c>
      <c r="F2589">
        <v>3045</v>
      </c>
    </row>
    <row r="2590" spans="5:6" x14ac:dyDescent="0.2">
      <c r="E2590" t="e">
        <f>#REF!</f>
        <v>#REF!</v>
      </c>
      <c r="F2590">
        <v>3046</v>
      </c>
    </row>
    <row r="2591" spans="5:6" x14ac:dyDescent="0.2">
      <c r="E2591" t="e">
        <f>#REF!</f>
        <v>#REF!</v>
      </c>
      <c r="F2591">
        <v>3047</v>
      </c>
    </row>
    <row r="2592" spans="5:6" x14ac:dyDescent="0.2">
      <c r="E2592" t="e">
        <f>#REF!</f>
        <v>#REF!</v>
      </c>
      <c r="F2592">
        <v>3048</v>
      </c>
    </row>
    <row r="2593" spans="5:6" x14ac:dyDescent="0.2">
      <c r="E2593" t="e">
        <f>#REF!</f>
        <v>#REF!</v>
      </c>
      <c r="F2593">
        <v>3049</v>
      </c>
    </row>
    <row r="2594" spans="5:6" x14ac:dyDescent="0.2">
      <c r="E2594" t="e">
        <f>#REF!</f>
        <v>#REF!</v>
      </c>
      <c r="F2594">
        <v>3050</v>
      </c>
    </row>
    <row r="2595" spans="5:6" x14ac:dyDescent="0.2">
      <c r="E2595" t="e">
        <f>#REF!</f>
        <v>#REF!</v>
      </c>
      <c r="F2595">
        <v>3051</v>
      </c>
    </row>
    <row r="2596" spans="5:6" x14ac:dyDescent="0.2">
      <c r="E2596" t="e">
        <f>#REF!</f>
        <v>#REF!</v>
      </c>
      <c r="F2596">
        <v>3052</v>
      </c>
    </row>
    <row r="2597" spans="5:6" x14ac:dyDescent="0.2">
      <c r="E2597" t="e">
        <f>#REF!</f>
        <v>#REF!</v>
      </c>
      <c r="F2597">
        <v>3053</v>
      </c>
    </row>
    <row r="2598" spans="5:6" x14ac:dyDescent="0.2">
      <c r="E2598" t="e">
        <f>#REF!</f>
        <v>#REF!</v>
      </c>
      <c r="F2598">
        <v>3054</v>
      </c>
    </row>
    <row r="2599" spans="5:6" x14ac:dyDescent="0.2">
      <c r="E2599" t="e">
        <f>#REF!</f>
        <v>#REF!</v>
      </c>
      <c r="F2599">
        <v>3055</v>
      </c>
    </row>
    <row r="2600" spans="5:6" x14ac:dyDescent="0.2">
      <c r="E2600" t="e">
        <f>#REF!</f>
        <v>#REF!</v>
      </c>
      <c r="F2600">
        <v>3056</v>
      </c>
    </row>
    <row r="2601" spans="5:6" x14ac:dyDescent="0.2">
      <c r="E2601" t="e">
        <f>#REF!</f>
        <v>#REF!</v>
      </c>
      <c r="F2601">
        <v>3057</v>
      </c>
    </row>
    <row r="2602" spans="5:6" x14ac:dyDescent="0.2">
      <c r="E2602" t="e">
        <f>#REF!</f>
        <v>#REF!</v>
      </c>
      <c r="F2602">
        <v>3058</v>
      </c>
    </row>
    <row r="2603" spans="5:6" x14ac:dyDescent="0.2">
      <c r="E2603" t="e">
        <f>#REF!</f>
        <v>#REF!</v>
      </c>
      <c r="F2603">
        <v>3059</v>
      </c>
    </row>
    <row r="2604" spans="5:6" x14ac:dyDescent="0.2">
      <c r="E2604" t="e">
        <f>#REF!</f>
        <v>#REF!</v>
      </c>
      <c r="F2604">
        <v>3060</v>
      </c>
    </row>
    <row r="2605" spans="5:6" x14ac:dyDescent="0.2">
      <c r="E2605" t="e">
        <f>#REF!</f>
        <v>#REF!</v>
      </c>
      <c r="F2605">
        <v>3061</v>
      </c>
    </row>
    <row r="2606" spans="5:6" x14ac:dyDescent="0.2">
      <c r="E2606" t="e">
        <f>#REF!</f>
        <v>#REF!</v>
      </c>
      <c r="F2606">
        <v>3062</v>
      </c>
    </row>
    <row r="2607" spans="5:6" x14ac:dyDescent="0.2">
      <c r="E2607" t="e">
        <f>#REF!</f>
        <v>#REF!</v>
      </c>
      <c r="F2607">
        <v>3063</v>
      </c>
    </row>
    <row r="2608" spans="5:6" x14ac:dyDescent="0.2">
      <c r="E2608" t="e">
        <f>#REF!</f>
        <v>#REF!</v>
      </c>
      <c r="F2608">
        <v>3064</v>
      </c>
    </row>
    <row r="2609" spans="5:6" x14ac:dyDescent="0.2">
      <c r="E2609" t="e">
        <f>#REF!</f>
        <v>#REF!</v>
      </c>
      <c r="F2609">
        <v>3065</v>
      </c>
    </row>
    <row r="2610" spans="5:6" x14ac:dyDescent="0.2">
      <c r="E2610" t="e">
        <f>#REF!</f>
        <v>#REF!</v>
      </c>
      <c r="F2610">
        <v>3066</v>
      </c>
    </row>
    <row r="2611" spans="5:6" x14ac:dyDescent="0.2">
      <c r="E2611" t="e">
        <f>#REF!</f>
        <v>#REF!</v>
      </c>
      <c r="F2611">
        <v>3067</v>
      </c>
    </row>
    <row r="2612" spans="5:6" x14ac:dyDescent="0.2">
      <c r="E2612" t="e">
        <f>#REF!</f>
        <v>#REF!</v>
      </c>
      <c r="F2612">
        <v>3068</v>
      </c>
    </row>
    <row r="2613" spans="5:6" x14ac:dyDescent="0.2">
      <c r="E2613" t="e">
        <f>#REF!</f>
        <v>#REF!</v>
      </c>
      <c r="F2613">
        <v>3069</v>
      </c>
    </row>
    <row r="2614" spans="5:6" x14ac:dyDescent="0.2">
      <c r="E2614" t="e">
        <f>#REF!</f>
        <v>#REF!</v>
      </c>
      <c r="F2614">
        <v>3070</v>
      </c>
    </row>
    <row r="2615" spans="5:6" x14ac:dyDescent="0.2">
      <c r="E2615" t="e">
        <f>#REF!</f>
        <v>#REF!</v>
      </c>
      <c r="F2615">
        <v>3071</v>
      </c>
    </row>
    <row r="2616" spans="5:6" x14ac:dyDescent="0.2">
      <c r="E2616" t="e">
        <f>#REF!</f>
        <v>#REF!</v>
      </c>
      <c r="F2616">
        <v>3072</v>
      </c>
    </row>
    <row r="2617" spans="5:6" x14ac:dyDescent="0.2">
      <c r="E2617" t="e">
        <f>#REF!</f>
        <v>#REF!</v>
      </c>
      <c r="F2617">
        <v>3073</v>
      </c>
    </row>
    <row r="2618" spans="5:6" x14ac:dyDescent="0.2">
      <c r="E2618" t="e">
        <f>#REF!</f>
        <v>#REF!</v>
      </c>
      <c r="F2618">
        <v>3074</v>
      </c>
    </row>
    <row r="2619" spans="5:6" x14ac:dyDescent="0.2">
      <c r="E2619" t="e">
        <f>#REF!</f>
        <v>#REF!</v>
      </c>
      <c r="F2619">
        <v>3075</v>
      </c>
    </row>
    <row r="2620" spans="5:6" x14ac:dyDescent="0.2">
      <c r="E2620" t="e">
        <f>#REF!</f>
        <v>#REF!</v>
      </c>
      <c r="F2620">
        <v>3076</v>
      </c>
    </row>
    <row r="2621" spans="5:6" x14ac:dyDescent="0.2">
      <c r="E2621" t="e">
        <f>#REF!</f>
        <v>#REF!</v>
      </c>
      <c r="F2621">
        <v>3077</v>
      </c>
    </row>
    <row r="2622" spans="5:6" x14ac:dyDescent="0.2">
      <c r="E2622" t="e">
        <f>#REF!</f>
        <v>#REF!</v>
      </c>
      <c r="F2622">
        <v>3078</v>
      </c>
    </row>
    <row r="2623" spans="5:6" x14ac:dyDescent="0.2">
      <c r="E2623" t="e">
        <f>#REF!</f>
        <v>#REF!</v>
      </c>
      <c r="F2623">
        <v>3079</v>
      </c>
    </row>
    <row r="2624" spans="5:6" x14ac:dyDescent="0.2">
      <c r="E2624" t="e">
        <f>#REF!</f>
        <v>#REF!</v>
      </c>
      <c r="F2624">
        <v>3080</v>
      </c>
    </row>
    <row r="2625" spans="5:6" x14ac:dyDescent="0.2">
      <c r="E2625" t="e">
        <f>#REF!</f>
        <v>#REF!</v>
      </c>
      <c r="F2625">
        <v>3081</v>
      </c>
    </row>
    <row r="2626" spans="5:6" x14ac:dyDescent="0.2">
      <c r="E2626" t="e">
        <f>#REF!</f>
        <v>#REF!</v>
      </c>
      <c r="F2626">
        <v>3082</v>
      </c>
    </row>
    <row r="2627" spans="5:6" x14ac:dyDescent="0.2">
      <c r="E2627" t="e">
        <f>#REF!</f>
        <v>#REF!</v>
      </c>
      <c r="F2627">
        <v>3083</v>
      </c>
    </row>
    <row r="2628" spans="5:6" x14ac:dyDescent="0.2">
      <c r="E2628" t="e">
        <f>#REF!</f>
        <v>#REF!</v>
      </c>
      <c r="F2628">
        <v>3084</v>
      </c>
    </row>
    <row r="2629" spans="5:6" x14ac:dyDescent="0.2">
      <c r="E2629" t="e">
        <f>#REF!</f>
        <v>#REF!</v>
      </c>
      <c r="F2629">
        <v>3085</v>
      </c>
    </row>
    <row r="2630" spans="5:6" x14ac:dyDescent="0.2">
      <c r="E2630" t="e">
        <f>#REF!</f>
        <v>#REF!</v>
      </c>
      <c r="F2630">
        <v>3086</v>
      </c>
    </row>
    <row r="2631" spans="5:6" x14ac:dyDescent="0.2">
      <c r="E2631" t="e">
        <f>#REF!</f>
        <v>#REF!</v>
      </c>
      <c r="F2631">
        <v>3087</v>
      </c>
    </row>
    <row r="2632" spans="5:6" x14ac:dyDescent="0.2">
      <c r="E2632" t="e">
        <f>#REF!</f>
        <v>#REF!</v>
      </c>
      <c r="F2632">
        <v>3088</v>
      </c>
    </row>
    <row r="2633" spans="5:6" x14ac:dyDescent="0.2">
      <c r="E2633" t="e">
        <f>#REF!</f>
        <v>#REF!</v>
      </c>
      <c r="F2633">
        <v>3089</v>
      </c>
    </row>
    <row r="2634" spans="5:6" x14ac:dyDescent="0.2">
      <c r="E2634" t="e">
        <f>#REF!</f>
        <v>#REF!</v>
      </c>
      <c r="F2634">
        <v>3090</v>
      </c>
    </row>
    <row r="2635" spans="5:6" x14ac:dyDescent="0.2">
      <c r="E2635" t="e">
        <f>#REF!</f>
        <v>#REF!</v>
      </c>
      <c r="F2635">
        <v>3091</v>
      </c>
    </row>
    <row r="2636" spans="5:6" x14ac:dyDescent="0.2">
      <c r="E2636" t="e">
        <f>#REF!</f>
        <v>#REF!</v>
      </c>
      <c r="F2636">
        <v>3092</v>
      </c>
    </row>
    <row r="2637" spans="5:6" x14ac:dyDescent="0.2">
      <c r="E2637" t="e">
        <f>#REF!</f>
        <v>#REF!</v>
      </c>
      <c r="F2637">
        <v>3093</v>
      </c>
    </row>
    <row r="2638" spans="5:6" x14ac:dyDescent="0.2">
      <c r="E2638" t="e">
        <f>#REF!</f>
        <v>#REF!</v>
      </c>
      <c r="F2638">
        <v>3094</v>
      </c>
    </row>
    <row r="2639" spans="5:6" x14ac:dyDescent="0.2">
      <c r="E2639" t="e">
        <f>#REF!</f>
        <v>#REF!</v>
      </c>
      <c r="F2639">
        <v>3095</v>
      </c>
    </row>
    <row r="2640" spans="5:6" x14ac:dyDescent="0.2">
      <c r="E2640" t="e">
        <f>#REF!</f>
        <v>#REF!</v>
      </c>
      <c r="F2640">
        <v>3096</v>
      </c>
    </row>
    <row r="2641" spans="5:6" x14ac:dyDescent="0.2">
      <c r="E2641" t="e">
        <f>#REF!</f>
        <v>#REF!</v>
      </c>
      <c r="F2641">
        <v>3097</v>
      </c>
    </row>
    <row r="2642" spans="5:6" x14ac:dyDescent="0.2">
      <c r="E2642" t="e">
        <f>#REF!</f>
        <v>#REF!</v>
      </c>
      <c r="F2642">
        <v>3098</v>
      </c>
    </row>
    <row r="2643" spans="5:6" x14ac:dyDescent="0.2">
      <c r="E2643" t="e">
        <f>#REF!</f>
        <v>#REF!</v>
      </c>
      <c r="F2643">
        <v>3099</v>
      </c>
    </row>
    <row r="2644" spans="5:6" x14ac:dyDescent="0.2">
      <c r="E2644" t="e">
        <f>#REF!</f>
        <v>#REF!</v>
      </c>
      <c r="F2644">
        <v>3100</v>
      </c>
    </row>
    <row r="2645" spans="5:6" x14ac:dyDescent="0.2">
      <c r="E2645" t="e">
        <f>#REF!</f>
        <v>#REF!</v>
      </c>
      <c r="F2645">
        <v>3101</v>
      </c>
    </row>
    <row r="2646" spans="5:6" x14ac:dyDescent="0.2">
      <c r="E2646" t="e">
        <f>#REF!</f>
        <v>#REF!</v>
      </c>
      <c r="F2646">
        <v>3102</v>
      </c>
    </row>
    <row r="2647" spans="5:6" x14ac:dyDescent="0.2">
      <c r="E2647" t="e">
        <f>#REF!</f>
        <v>#REF!</v>
      </c>
      <c r="F2647">
        <v>3103</v>
      </c>
    </row>
    <row r="2648" spans="5:6" x14ac:dyDescent="0.2">
      <c r="E2648" t="e">
        <f>#REF!</f>
        <v>#REF!</v>
      </c>
      <c r="F2648">
        <v>3104</v>
      </c>
    </row>
    <row r="2649" spans="5:6" x14ac:dyDescent="0.2">
      <c r="E2649" t="e">
        <f>#REF!</f>
        <v>#REF!</v>
      </c>
      <c r="F2649">
        <v>3105</v>
      </c>
    </row>
    <row r="2650" spans="5:6" x14ac:dyDescent="0.2">
      <c r="E2650" t="e">
        <f>#REF!</f>
        <v>#REF!</v>
      </c>
      <c r="F2650">
        <v>3106</v>
      </c>
    </row>
    <row r="2651" spans="5:6" x14ac:dyDescent="0.2">
      <c r="E2651" t="e">
        <f>#REF!</f>
        <v>#REF!</v>
      </c>
      <c r="F2651">
        <v>3107</v>
      </c>
    </row>
    <row r="2652" spans="5:6" x14ac:dyDescent="0.2">
      <c r="E2652" t="e">
        <f>#REF!</f>
        <v>#REF!</v>
      </c>
      <c r="F2652">
        <v>3108</v>
      </c>
    </row>
    <row r="2653" spans="5:6" x14ac:dyDescent="0.2">
      <c r="E2653" t="e">
        <f>#REF!</f>
        <v>#REF!</v>
      </c>
      <c r="F2653">
        <v>3109</v>
      </c>
    </row>
    <row r="2654" spans="5:6" x14ac:dyDescent="0.2">
      <c r="E2654" t="e">
        <f>#REF!</f>
        <v>#REF!</v>
      </c>
      <c r="F2654">
        <v>3110</v>
      </c>
    </row>
    <row r="2655" spans="5:6" x14ac:dyDescent="0.2">
      <c r="E2655" t="e">
        <f>#REF!</f>
        <v>#REF!</v>
      </c>
      <c r="F2655">
        <v>3111</v>
      </c>
    </row>
    <row r="2656" spans="5:6" x14ac:dyDescent="0.2">
      <c r="E2656" t="e">
        <f>#REF!</f>
        <v>#REF!</v>
      </c>
      <c r="F2656">
        <v>3112</v>
      </c>
    </row>
    <row r="2657" spans="5:6" x14ac:dyDescent="0.2">
      <c r="E2657" t="e">
        <f>#REF!</f>
        <v>#REF!</v>
      </c>
      <c r="F2657">
        <v>3113</v>
      </c>
    </row>
    <row r="2658" spans="5:6" x14ac:dyDescent="0.2">
      <c r="E2658" t="e">
        <f>#REF!</f>
        <v>#REF!</v>
      </c>
      <c r="F2658">
        <v>3114</v>
      </c>
    </row>
    <row r="2659" spans="5:6" x14ac:dyDescent="0.2">
      <c r="E2659" t="e">
        <f>#REF!</f>
        <v>#REF!</v>
      </c>
      <c r="F2659">
        <v>3115</v>
      </c>
    </row>
    <row r="2660" spans="5:6" x14ac:dyDescent="0.2">
      <c r="E2660" t="e">
        <f>#REF!</f>
        <v>#REF!</v>
      </c>
      <c r="F2660">
        <v>3116</v>
      </c>
    </row>
    <row r="2661" spans="5:6" x14ac:dyDescent="0.2">
      <c r="E2661" t="e">
        <f>#REF!</f>
        <v>#REF!</v>
      </c>
      <c r="F2661">
        <v>3117</v>
      </c>
    </row>
    <row r="2662" spans="5:6" x14ac:dyDescent="0.2">
      <c r="E2662" t="e">
        <f>#REF!</f>
        <v>#REF!</v>
      </c>
      <c r="F2662">
        <v>3118</v>
      </c>
    </row>
    <row r="2663" spans="5:6" x14ac:dyDescent="0.2">
      <c r="E2663" t="e">
        <f>#REF!</f>
        <v>#REF!</v>
      </c>
      <c r="F2663">
        <v>3119</v>
      </c>
    </row>
    <row r="2664" spans="5:6" x14ac:dyDescent="0.2">
      <c r="E2664" t="e">
        <f>#REF!</f>
        <v>#REF!</v>
      </c>
      <c r="F2664">
        <v>3120</v>
      </c>
    </row>
    <row r="2665" spans="5:6" x14ac:dyDescent="0.2">
      <c r="E2665" t="e">
        <f>#REF!</f>
        <v>#REF!</v>
      </c>
      <c r="F2665">
        <v>3121</v>
      </c>
    </row>
    <row r="2666" spans="5:6" x14ac:dyDescent="0.2">
      <c r="E2666" t="e">
        <f>#REF!</f>
        <v>#REF!</v>
      </c>
      <c r="F2666">
        <v>3122</v>
      </c>
    </row>
    <row r="2667" spans="5:6" x14ac:dyDescent="0.2">
      <c r="E2667" t="e">
        <f>#REF!</f>
        <v>#REF!</v>
      </c>
      <c r="F2667">
        <v>3123</v>
      </c>
    </row>
    <row r="2668" spans="5:6" x14ac:dyDescent="0.2">
      <c r="E2668" t="e">
        <f>#REF!</f>
        <v>#REF!</v>
      </c>
      <c r="F2668">
        <v>3124</v>
      </c>
    </row>
    <row r="2669" spans="5:6" x14ac:dyDescent="0.2">
      <c r="E2669" t="e">
        <f>#REF!</f>
        <v>#REF!</v>
      </c>
      <c r="F2669">
        <v>3125</v>
      </c>
    </row>
    <row r="2670" spans="5:6" x14ac:dyDescent="0.2">
      <c r="E2670" t="e">
        <f>#REF!</f>
        <v>#REF!</v>
      </c>
      <c r="F2670">
        <v>3126</v>
      </c>
    </row>
    <row r="2671" spans="5:6" x14ac:dyDescent="0.2">
      <c r="E2671" t="e">
        <f>#REF!</f>
        <v>#REF!</v>
      </c>
      <c r="F2671">
        <v>3127</v>
      </c>
    </row>
    <row r="2672" spans="5:6" x14ac:dyDescent="0.2">
      <c r="E2672" t="e">
        <f>#REF!</f>
        <v>#REF!</v>
      </c>
      <c r="F2672">
        <v>3128</v>
      </c>
    </row>
    <row r="2673" spans="5:6" x14ac:dyDescent="0.2">
      <c r="E2673" t="e">
        <f>#REF!</f>
        <v>#REF!</v>
      </c>
      <c r="F2673">
        <v>3129</v>
      </c>
    </row>
    <row r="2674" spans="5:6" x14ac:dyDescent="0.2">
      <c r="E2674" t="e">
        <f>#REF!</f>
        <v>#REF!</v>
      </c>
      <c r="F2674">
        <v>3130</v>
      </c>
    </row>
    <row r="2675" spans="5:6" x14ac:dyDescent="0.2">
      <c r="E2675" t="e">
        <f>#REF!</f>
        <v>#REF!</v>
      </c>
      <c r="F2675">
        <v>3131</v>
      </c>
    </row>
    <row r="2676" spans="5:6" x14ac:dyDescent="0.2">
      <c r="E2676" t="e">
        <f>#REF!</f>
        <v>#REF!</v>
      </c>
      <c r="F2676">
        <v>3132</v>
      </c>
    </row>
    <row r="2677" spans="5:6" x14ac:dyDescent="0.2">
      <c r="E2677" t="e">
        <f>#REF!</f>
        <v>#REF!</v>
      </c>
      <c r="F2677">
        <v>3133</v>
      </c>
    </row>
    <row r="2678" spans="5:6" x14ac:dyDescent="0.2">
      <c r="E2678" t="e">
        <f>#REF!</f>
        <v>#REF!</v>
      </c>
      <c r="F2678">
        <v>3134</v>
      </c>
    </row>
    <row r="2679" spans="5:6" x14ac:dyDescent="0.2">
      <c r="E2679" t="e">
        <f>#REF!</f>
        <v>#REF!</v>
      </c>
      <c r="F2679">
        <v>3135</v>
      </c>
    </row>
    <row r="2680" spans="5:6" x14ac:dyDescent="0.2">
      <c r="E2680" t="e">
        <f>#REF!</f>
        <v>#REF!</v>
      </c>
      <c r="F2680">
        <v>3136</v>
      </c>
    </row>
    <row r="2681" spans="5:6" x14ac:dyDescent="0.2">
      <c r="E2681" t="e">
        <f>#REF!</f>
        <v>#REF!</v>
      </c>
      <c r="F2681">
        <v>3137</v>
      </c>
    </row>
    <row r="2682" spans="5:6" x14ac:dyDescent="0.2">
      <c r="E2682" t="e">
        <f>#REF!</f>
        <v>#REF!</v>
      </c>
      <c r="F2682">
        <v>3138</v>
      </c>
    </row>
    <row r="2683" spans="5:6" x14ac:dyDescent="0.2">
      <c r="E2683" t="e">
        <f>#REF!</f>
        <v>#REF!</v>
      </c>
      <c r="F2683">
        <v>3139</v>
      </c>
    </row>
    <row r="2684" spans="5:6" x14ac:dyDescent="0.2">
      <c r="E2684" t="e">
        <f>#REF!</f>
        <v>#REF!</v>
      </c>
      <c r="F2684">
        <v>3140</v>
      </c>
    </row>
    <row r="2685" spans="5:6" x14ac:dyDescent="0.2">
      <c r="E2685" t="e">
        <f>#REF!</f>
        <v>#REF!</v>
      </c>
      <c r="F2685">
        <v>3141</v>
      </c>
    </row>
    <row r="2686" spans="5:6" x14ac:dyDescent="0.2">
      <c r="E2686" t="e">
        <f>#REF!</f>
        <v>#REF!</v>
      </c>
      <c r="F2686">
        <v>3142</v>
      </c>
    </row>
    <row r="2687" spans="5:6" x14ac:dyDescent="0.2">
      <c r="E2687" t="e">
        <f>#REF!</f>
        <v>#REF!</v>
      </c>
      <c r="F2687">
        <v>3143</v>
      </c>
    </row>
    <row r="2688" spans="5:6" x14ac:dyDescent="0.2">
      <c r="E2688" t="e">
        <f>#REF!</f>
        <v>#REF!</v>
      </c>
      <c r="F2688">
        <v>3144</v>
      </c>
    </row>
    <row r="2689" spans="5:6" x14ac:dyDescent="0.2">
      <c r="E2689" t="e">
        <f>#REF!</f>
        <v>#REF!</v>
      </c>
      <c r="F2689">
        <v>3145</v>
      </c>
    </row>
    <row r="2690" spans="5:6" x14ac:dyDescent="0.2">
      <c r="E2690" t="e">
        <f>#REF!</f>
        <v>#REF!</v>
      </c>
      <c r="F2690">
        <v>3146</v>
      </c>
    </row>
    <row r="2691" spans="5:6" x14ac:dyDescent="0.2">
      <c r="E2691" t="e">
        <f>#REF!</f>
        <v>#REF!</v>
      </c>
      <c r="F2691">
        <v>3147</v>
      </c>
    </row>
    <row r="2692" spans="5:6" x14ac:dyDescent="0.2">
      <c r="E2692" t="e">
        <f>#REF!</f>
        <v>#REF!</v>
      </c>
      <c r="F2692">
        <v>3148</v>
      </c>
    </row>
    <row r="2693" spans="5:6" x14ac:dyDescent="0.2">
      <c r="E2693" t="e">
        <f>#REF!</f>
        <v>#REF!</v>
      </c>
      <c r="F2693">
        <v>3149</v>
      </c>
    </row>
    <row r="2694" spans="5:6" x14ac:dyDescent="0.2">
      <c r="E2694" t="e">
        <f>#REF!</f>
        <v>#REF!</v>
      </c>
      <c r="F2694">
        <v>3150</v>
      </c>
    </row>
    <row r="2695" spans="5:6" x14ac:dyDescent="0.2">
      <c r="E2695" t="e">
        <f>#REF!</f>
        <v>#REF!</v>
      </c>
      <c r="F2695">
        <v>3151</v>
      </c>
    </row>
    <row r="2696" spans="5:6" x14ac:dyDescent="0.2">
      <c r="E2696" t="e">
        <f>#REF!</f>
        <v>#REF!</v>
      </c>
      <c r="F2696">
        <v>3152</v>
      </c>
    </row>
    <row r="2697" spans="5:6" x14ac:dyDescent="0.2">
      <c r="E2697" t="e">
        <f>#REF!</f>
        <v>#REF!</v>
      </c>
      <c r="F2697">
        <v>3153</v>
      </c>
    </row>
    <row r="2698" spans="5:6" x14ac:dyDescent="0.2">
      <c r="E2698" t="e">
        <f>#REF!</f>
        <v>#REF!</v>
      </c>
      <c r="F2698">
        <v>3154</v>
      </c>
    </row>
    <row r="2699" spans="5:6" x14ac:dyDescent="0.2">
      <c r="E2699" t="e">
        <f>#REF!</f>
        <v>#REF!</v>
      </c>
      <c r="F2699">
        <v>3155</v>
      </c>
    </row>
    <row r="2700" spans="5:6" x14ac:dyDescent="0.2">
      <c r="E2700" t="e">
        <f>#REF!</f>
        <v>#REF!</v>
      </c>
      <c r="F2700">
        <v>3156</v>
      </c>
    </row>
    <row r="2701" spans="5:6" x14ac:dyDescent="0.2">
      <c r="E2701" t="e">
        <f>#REF!</f>
        <v>#REF!</v>
      </c>
      <c r="F2701">
        <v>3157</v>
      </c>
    </row>
    <row r="2702" spans="5:6" x14ac:dyDescent="0.2">
      <c r="E2702" t="e">
        <f>#REF!</f>
        <v>#REF!</v>
      </c>
      <c r="F2702">
        <v>3158</v>
      </c>
    </row>
    <row r="2703" spans="5:6" x14ac:dyDescent="0.2">
      <c r="E2703" t="e">
        <f>#REF!</f>
        <v>#REF!</v>
      </c>
      <c r="F2703">
        <v>3159</v>
      </c>
    </row>
    <row r="2704" spans="5:6" x14ac:dyDescent="0.2">
      <c r="E2704" t="e">
        <f>#REF!</f>
        <v>#REF!</v>
      </c>
      <c r="F2704">
        <v>3160</v>
      </c>
    </row>
    <row r="2705" spans="5:6" x14ac:dyDescent="0.2">
      <c r="E2705" t="e">
        <f>#REF!</f>
        <v>#REF!</v>
      </c>
      <c r="F2705">
        <v>3161</v>
      </c>
    </row>
    <row r="2706" spans="5:6" x14ac:dyDescent="0.2">
      <c r="E2706" t="e">
        <f>#REF!</f>
        <v>#REF!</v>
      </c>
      <c r="F2706">
        <v>3162</v>
      </c>
    </row>
    <row r="2707" spans="5:6" x14ac:dyDescent="0.2">
      <c r="E2707" t="e">
        <f>#REF!</f>
        <v>#REF!</v>
      </c>
      <c r="F2707">
        <v>3163</v>
      </c>
    </row>
    <row r="2708" spans="5:6" x14ac:dyDescent="0.2">
      <c r="E2708" t="e">
        <f>#REF!</f>
        <v>#REF!</v>
      </c>
      <c r="F2708">
        <v>3164</v>
      </c>
    </row>
    <row r="2709" spans="5:6" x14ac:dyDescent="0.2">
      <c r="E2709" t="e">
        <f>#REF!</f>
        <v>#REF!</v>
      </c>
      <c r="F2709">
        <v>3165</v>
      </c>
    </row>
    <row r="2710" spans="5:6" x14ac:dyDescent="0.2">
      <c r="E2710" t="e">
        <f>#REF!</f>
        <v>#REF!</v>
      </c>
      <c r="F2710">
        <v>3166</v>
      </c>
    </row>
    <row r="2711" spans="5:6" x14ac:dyDescent="0.2">
      <c r="E2711" t="e">
        <f>#REF!</f>
        <v>#REF!</v>
      </c>
      <c r="F2711">
        <v>3167</v>
      </c>
    </row>
    <row r="2712" spans="5:6" x14ac:dyDescent="0.2">
      <c r="E2712" t="e">
        <f>#REF!</f>
        <v>#REF!</v>
      </c>
      <c r="F2712">
        <v>3168</v>
      </c>
    </row>
    <row r="2713" spans="5:6" x14ac:dyDescent="0.2">
      <c r="E2713" t="e">
        <f>#REF!</f>
        <v>#REF!</v>
      </c>
      <c r="F2713">
        <v>3169</v>
      </c>
    </row>
    <row r="2714" spans="5:6" x14ac:dyDescent="0.2">
      <c r="E2714" t="e">
        <f>#REF!</f>
        <v>#REF!</v>
      </c>
      <c r="F2714">
        <v>3170</v>
      </c>
    </row>
    <row r="2715" spans="5:6" x14ac:dyDescent="0.2">
      <c r="E2715" t="e">
        <f>#REF!</f>
        <v>#REF!</v>
      </c>
      <c r="F2715">
        <v>3171</v>
      </c>
    </row>
    <row r="2716" spans="5:6" x14ac:dyDescent="0.2">
      <c r="E2716" t="e">
        <f>#REF!</f>
        <v>#REF!</v>
      </c>
      <c r="F2716">
        <v>3172</v>
      </c>
    </row>
    <row r="2717" spans="5:6" x14ac:dyDescent="0.2">
      <c r="E2717" t="e">
        <f>#REF!</f>
        <v>#REF!</v>
      </c>
      <c r="F2717">
        <v>3173</v>
      </c>
    </row>
    <row r="2718" spans="5:6" x14ac:dyDescent="0.2">
      <c r="E2718" t="e">
        <f>#REF!</f>
        <v>#REF!</v>
      </c>
      <c r="F2718">
        <v>3174</v>
      </c>
    </row>
    <row r="2719" spans="5:6" x14ac:dyDescent="0.2">
      <c r="E2719" t="e">
        <f>#REF!</f>
        <v>#REF!</v>
      </c>
      <c r="F2719">
        <v>3175</v>
      </c>
    </row>
    <row r="2720" spans="5:6" x14ac:dyDescent="0.2">
      <c r="E2720" t="e">
        <f>#REF!</f>
        <v>#REF!</v>
      </c>
      <c r="F2720">
        <v>3176</v>
      </c>
    </row>
    <row r="2721" spans="5:6" x14ac:dyDescent="0.2">
      <c r="E2721" t="e">
        <f>#REF!</f>
        <v>#REF!</v>
      </c>
      <c r="F2721">
        <v>3177</v>
      </c>
    </row>
    <row r="2722" spans="5:6" x14ac:dyDescent="0.2">
      <c r="E2722" t="e">
        <f>#REF!</f>
        <v>#REF!</v>
      </c>
      <c r="F2722">
        <v>3178</v>
      </c>
    </row>
    <row r="2723" spans="5:6" x14ac:dyDescent="0.2">
      <c r="E2723" t="e">
        <f>#REF!</f>
        <v>#REF!</v>
      </c>
      <c r="F2723">
        <v>3179</v>
      </c>
    </row>
    <row r="2724" spans="5:6" x14ac:dyDescent="0.2">
      <c r="E2724" t="e">
        <f>#REF!</f>
        <v>#REF!</v>
      </c>
      <c r="F2724">
        <v>3180</v>
      </c>
    </row>
    <row r="2725" spans="5:6" x14ac:dyDescent="0.2">
      <c r="E2725" t="e">
        <f>#REF!</f>
        <v>#REF!</v>
      </c>
      <c r="F2725">
        <v>3181</v>
      </c>
    </row>
    <row r="2726" spans="5:6" x14ac:dyDescent="0.2">
      <c r="E2726" t="e">
        <f>#REF!</f>
        <v>#REF!</v>
      </c>
      <c r="F2726">
        <v>3182</v>
      </c>
    </row>
    <row r="2727" spans="5:6" x14ac:dyDescent="0.2">
      <c r="E2727" t="e">
        <f>#REF!</f>
        <v>#REF!</v>
      </c>
      <c r="F2727">
        <v>3183</v>
      </c>
    </row>
    <row r="2728" spans="5:6" x14ac:dyDescent="0.2">
      <c r="E2728" t="e">
        <f>#REF!</f>
        <v>#REF!</v>
      </c>
      <c r="F2728">
        <v>3184</v>
      </c>
    </row>
    <row r="2729" spans="5:6" x14ac:dyDescent="0.2">
      <c r="E2729" t="e">
        <f>#REF!</f>
        <v>#REF!</v>
      </c>
      <c r="F2729">
        <v>3185</v>
      </c>
    </row>
    <row r="2730" spans="5:6" x14ac:dyDescent="0.2">
      <c r="E2730" t="e">
        <f>#REF!</f>
        <v>#REF!</v>
      </c>
      <c r="F2730">
        <v>3186</v>
      </c>
    </row>
    <row r="2731" spans="5:6" x14ac:dyDescent="0.2">
      <c r="E2731" t="e">
        <f>#REF!</f>
        <v>#REF!</v>
      </c>
      <c r="F2731">
        <v>3187</v>
      </c>
    </row>
    <row r="2732" spans="5:6" x14ac:dyDescent="0.2">
      <c r="E2732" t="e">
        <f>#REF!</f>
        <v>#REF!</v>
      </c>
      <c r="F2732">
        <v>3188</v>
      </c>
    </row>
    <row r="2733" spans="5:6" x14ac:dyDescent="0.2">
      <c r="E2733" t="e">
        <f>#REF!</f>
        <v>#REF!</v>
      </c>
      <c r="F2733">
        <v>3189</v>
      </c>
    </row>
    <row r="2734" spans="5:6" x14ac:dyDescent="0.2">
      <c r="E2734" t="e">
        <f>#REF!</f>
        <v>#REF!</v>
      </c>
      <c r="F2734">
        <v>3190</v>
      </c>
    </row>
    <row r="2735" spans="5:6" x14ac:dyDescent="0.2">
      <c r="E2735" t="e">
        <f>#REF!</f>
        <v>#REF!</v>
      </c>
      <c r="F2735">
        <v>3191</v>
      </c>
    </row>
    <row r="2736" spans="5:6" x14ac:dyDescent="0.2">
      <c r="E2736" t="e">
        <f>#REF!</f>
        <v>#REF!</v>
      </c>
      <c r="F2736">
        <v>3192</v>
      </c>
    </row>
    <row r="2737" spans="5:6" x14ac:dyDescent="0.2">
      <c r="E2737" t="e">
        <f>#REF!</f>
        <v>#REF!</v>
      </c>
      <c r="F2737">
        <v>3193</v>
      </c>
    </row>
    <row r="2738" spans="5:6" x14ac:dyDescent="0.2">
      <c r="E2738" t="e">
        <f>#REF!</f>
        <v>#REF!</v>
      </c>
      <c r="F2738">
        <v>3194</v>
      </c>
    </row>
    <row r="2739" spans="5:6" x14ac:dyDescent="0.2">
      <c r="E2739" t="e">
        <f>#REF!</f>
        <v>#REF!</v>
      </c>
      <c r="F2739">
        <v>3195</v>
      </c>
    </row>
    <row r="2740" spans="5:6" x14ac:dyDescent="0.2">
      <c r="E2740" t="e">
        <f>#REF!</f>
        <v>#REF!</v>
      </c>
      <c r="F2740">
        <v>3196</v>
      </c>
    </row>
    <row r="2741" spans="5:6" x14ac:dyDescent="0.2">
      <c r="E2741" t="e">
        <f>#REF!</f>
        <v>#REF!</v>
      </c>
      <c r="F2741">
        <v>3197</v>
      </c>
    </row>
    <row r="2742" spans="5:6" x14ac:dyDescent="0.2">
      <c r="E2742" t="e">
        <f>#REF!</f>
        <v>#REF!</v>
      </c>
      <c r="F2742">
        <v>3198</v>
      </c>
    </row>
    <row r="2743" spans="5:6" x14ac:dyDescent="0.2">
      <c r="E2743" t="e">
        <f>#REF!</f>
        <v>#REF!</v>
      </c>
      <c r="F2743">
        <v>3199</v>
      </c>
    </row>
    <row r="2744" spans="5:6" x14ac:dyDescent="0.2">
      <c r="E2744" t="e">
        <f>#REF!</f>
        <v>#REF!</v>
      </c>
      <c r="F2744">
        <v>3200</v>
      </c>
    </row>
    <row r="2745" spans="5:6" x14ac:dyDescent="0.2">
      <c r="E2745" t="e">
        <f>#REF!</f>
        <v>#REF!</v>
      </c>
      <c r="F2745">
        <v>3201</v>
      </c>
    </row>
    <row r="2746" spans="5:6" x14ac:dyDescent="0.2">
      <c r="E2746" t="e">
        <f>#REF!</f>
        <v>#REF!</v>
      </c>
      <c r="F2746">
        <v>3202</v>
      </c>
    </row>
    <row r="2747" spans="5:6" x14ac:dyDescent="0.2">
      <c r="E2747" t="e">
        <f>#REF!</f>
        <v>#REF!</v>
      </c>
      <c r="F2747">
        <v>3203</v>
      </c>
    </row>
    <row r="2748" spans="5:6" x14ac:dyDescent="0.2">
      <c r="E2748" t="e">
        <f>#REF!</f>
        <v>#REF!</v>
      </c>
      <c r="F2748">
        <v>3204</v>
      </c>
    </row>
    <row r="2749" spans="5:6" x14ac:dyDescent="0.2">
      <c r="E2749" t="e">
        <f>#REF!</f>
        <v>#REF!</v>
      </c>
      <c r="F2749">
        <v>3205</v>
      </c>
    </row>
    <row r="2750" spans="5:6" x14ac:dyDescent="0.2">
      <c r="E2750" t="e">
        <f>#REF!</f>
        <v>#REF!</v>
      </c>
      <c r="F2750">
        <v>3206</v>
      </c>
    </row>
    <row r="2751" spans="5:6" x14ac:dyDescent="0.2">
      <c r="E2751" t="e">
        <f>#REF!</f>
        <v>#REF!</v>
      </c>
      <c r="F2751">
        <v>3207</v>
      </c>
    </row>
    <row r="2752" spans="5:6" x14ac:dyDescent="0.2">
      <c r="E2752" t="e">
        <f>#REF!</f>
        <v>#REF!</v>
      </c>
      <c r="F2752">
        <v>3208</v>
      </c>
    </row>
    <row r="2753" spans="5:6" x14ac:dyDescent="0.2">
      <c r="E2753" t="e">
        <f>#REF!</f>
        <v>#REF!</v>
      </c>
      <c r="F2753">
        <v>3209</v>
      </c>
    </row>
    <row r="2754" spans="5:6" x14ac:dyDescent="0.2">
      <c r="E2754" t="e">
        <f>#REF!</f>
        <v>#REF!</v>
      </c>
      <c r="F2754">
        <v>3210</v>
      </c>
    </row>
    <row r="2755" spans="5:6" x14ac:dyDescent="0.2">
      <c r="E2755" t="e">
        <f>#REF!</f>
        <v>#REF!</v>
      </c>
      <c r="F2755">
        <v>3211</v>
      </c>
    </row>
    <row r="2756" spans="5:6" x14ac:dyDescent="0.2">
      <c r="E2756" t="e">
        <f>#REF!</f>
        <v>#REF!</v>
      </c>
      <c r="F2756">
        <v>3212</v>
      </c>
    </row>
    <row r="2757" spans="5:6" x14ac:dyDescent="0.2">
      <c r="E2757" t="e">
        <f>#REF!</f>
        <v>#REF!</v>
      </c>
      <c r="F2757">
        <v>3213</v>
      </c>
    </row>
    <row r="2758" spans="5:6" x14ac:dyDescent="0.2">
      <c r="E2758" t="e">
        <f>#REF!</f>
        <v>#REF!</v>
      </c>
      <c r="F2758">
        <v>3214</v>
      </c>
    </row>
    <row r="2759" spans="5:6" x14ac:dyDescent="0.2">
      <c r="E2759" t="e">
        <f>#REF!</f>
        <v>#REF!</v>
      </c>
      <c r="F2759">
        <v>3215</v>
      </c>
    </row>
    <row r="2760" spans="5:6" x14ac:dyDescent="0.2">
      <c r="E2760" t="e">
        <f>#REF!</f>
        <v>#REF!</v>
      </c>
      <c r="F2760">
        <v>3216</v>
      </c>
    </row>
    <row r="2761" spans="5:6" x14ac:dyDescent="0.2">
      <c r="E2761" t="e">
        <f>#REF!</f>
        <v>#REF!</v>
      </c>
      <c r="F2761">
        <v>3217</v>
      </c>
    </row>
    <row r="2762" spans="5:6" x14ac:dyDescent="0.2">
      <c r="E2762" t="e">
        <f>#REF!</f>
        <v>#REF!</v>
      </c>
      <c r="F2762">
        <v>3218</v>
      </c>
    </row>
    <row r="2763" spans="5:6" x14ac:dyDescent="0.2">
      <c r="E2763" t="e">
        <f>#REF!</f>
        <v>#REF!</v>
      </c>
      <c r="F2763">
        <v>3219</v>
      </c>
    </row>
    <row r="2764" spans="5:6" x14ac:dyDescent="0.2">
      <c r="E2764" t="e">
        <f>#REF!</f>
        <v>#REF!</v>
      </c>
      <c r="F2764">
        <v>3220</v>
      </c>
    </row>
    <row r="2765" spans="5:6" x14ac:dyDescent="0.2">
      <c r="E2765" t="e">
        <f>#REF!</f>
        <v>#REF!</v>
      </c>
      <c r="F2765">
        <v>3221</v>
      </c>
    </row>
    <row r="2766" spans="5:6" x14ac:dyDescent="0.2">
      <c r="E2766" t="e">
        <f>#REF!</f>
        <v>#REF!</v>
      </c>
      <c r="F2766">
        <v>3222</v>
      </c>
    </row>
    <row r="2767" spans="5:6" x14ac:dyDescent="0.2">
      <c r="E2767" t="e">
        <f>#REF!</f>
        <v>#REF!</v>
      </c>
      <c r="F2767">
        <v>3223</v>
      </c>
    </row>
    <row r="2768" spans="5:6" x14ac:dyDescent="0.2">
      <c r="E2768" t="e">
        <f>#REF!</f>
        <v>#REF!</v>
      </c>
      <c r="F2768">
        <v>3224</v>
      </c>
    </row>
    <row r="2769" spans="5:6" x14ac:dyDescent="0.2">
      <c r="E2769" t="e">
        <f>#REF!</f>
        <v>#REF!</v>
      </c>
      <c r="F2769">
        <v>3225</v>
      </c>
    </row>
    <row r="2770" spans="5:6" x14ac:dyDescent="0.2">
      <c r="E2770" t="e">
        <f>#REF!</f>
        <v>#REF!</v>
      </c>
      <c r="F2770">
        <v>3226</v>
      </c>
    </row>
    <row r="2771" spans="5:6" x14ac:dyDescent="0.2">
      <c r="E2771" t="e">
        <f>#REF!</f>
        <v>#REF!</v>
      </c>
      <c r="F2771">
        <v>3227</v>
      </c>
    </row>
    <row r="2772" spans="5:6" x14ac:dyDescent="0.2">
      <c r="E2772" t="e">
        <f>#REF!</f>
        <v>#REF!</v>
      </c>
      <c r="F2772">
        <v>3228</v>
      </c>
    </row>
    <row r="2773" spans="5:6" x14ac:dyDescent="0.2">
      <c r="E2773" t="e">
        <f>#REF!</f>
        <v>#REF!</v>
      </c>
      <c r="F2773">
        <v>3229</v>
      </c>
    </row>
    <row r="2774" spans="5:6" x14ac:dyDescent="0.2">
      <c r="E2774" t="e">
        <f>#REF!</f>
        <v>#REF!</v>
      </c>
      <c r="F2774">
        <v>3230</v>
      </c>
    </row>
    <row r="2775" spans="5:6" x14ac:dyDescent="0.2">
      <c r="E2775" t="e">
        <f>#REF!</f>
        <v>#REF!</v>
      </c>
      <c r="F2775">
        <v>3231</v>
      </c>
    </row>
    <row r="2776" spans="5:6" x14ac:dyDescent="0.2">
      <c r="E2776" t="e">
        <f>#REF!</f>
        <v>#REF!</v>
      </c>
      <c r="F2776">
        <v>3232</v>
      </c>
    </row>
    <row r="2777" spans="5:6" x14ac:dyDescent="0.2">
      <c r="E2777" t="e">
        <f>#REF!</f>
        <v>#REF!</v>
      </c>
      <c r="F2777">
        <v>3233</v>
      </c>
    </row>
    <row r="2778" spans="5:6" x14ac:dyDescent="0.2">
      <c r="E2778" t="e">
        <f>#REF!</f>
        <v>#REF!</v>
      </c>
      <c r="F2778">
        <v>3234</v>
      </c>
    </row>
    <row r="2779" spans="5:6" x14ac:dyDescent="0.2">
      <c r="E2779" t="e">
        <f>#REF!</f>
        <v>#REF!</v>
      </c>
      <c r="F2779">
        <v>3235</v>
      </c>
    </row>
    <row r="2780" spans="5:6" x14ac:dyDescent="0.2">
      <c r="E2780" t="e">
        <f>#REF!</f>
        <v>#REF!</v>
      </c>
      <c r="F2780">
        <v>3236</v>
      </c>
    </row>
    <row r="2781" spans="5:6" x14ac:dyDescent="0.2">
      <c r="E2781" t="e">
        <f>#REF!</f>
        <v>#REF!</v>
      </c>
      <c r="F2781">
        <v>3237</v>
      </c>
    </row>
    <row r="2782" spans="5:6" x14ac:dyDescent="0.2">
      <c r="E2782" t="e">
        <f>#REF!</f>
        <v>#REF!</v>
      </c>
      <c r="F2782">
        <v>3238</v>
      </c>
    </row>
    <row r="2783" spans="5:6" x14ac:dyDescent="0.2">
      <c r="E2783" t="e">
        <f>#REF!</f>
        <v>#REF!</v>
      </c>
      <c r="F2783">
        <v>3239</v>
      </c>
    </row>
    <row r="2784" spans="5:6" x14ac:dyDescent="0.2">
      <c r="E2784" t="e">
        <f>#REF!</f>
        <v>#REF!</v>
      </c>
      <c r="F2784">
        <v>3240</v>
      </c>
    </row>
    <row r="2785" spans="5:6" x14ac:dyDescent="0.2">
      <c r="E2785" t="e">
        <f>#REF!</f>
        <v>#REF!</v>
      </c>
      <c r="F2785">
        <v>3241</v>
      </c>
    </row>
    <row r="2786" spans="5:6" x14ac:dyDescent="0.2">
      <c r="E2786" t="e">
        <f>#REF!</f>
        <v>#REF!</v>
      </c>
      <c r="F2786">
        <v>3242</v>
      </c>
    </row>
    <row r="2787" spans="5:6" x14ac:dyDescent="0.2">
      <c r="E2787" t="e">
        <f>#REF!</f>
        <v>#REF!</v>
      </c>
      <c r="F2787">
        <v>3243</v>
      </c>
    </row>
    <row r="2788" spans="5:6" x14ac:dyDescent="0.2">
      <c r="E2788" t="e">
        <f>#REF!</f>
        <v>#REF!</v>
      </c>
      <c r="F2788">
        <v>3244</v>
      </c>
    </row>
    <row r="2789" spans="5:6" x14ac:dyDescent="0.2">
      <c r="E2789" t="e">
        <f>#REF!</f>
        <v>#REF!</v>
      </c>
      <c r="F2789">
        <v>3245</v>
      </c>
    </row>
    <row r="2790" spans="5:6" x14ac:dyDescent="0.2">
      <c r="E2790" t="e">
        <f>#REF!</f>
        <v>#REF!</v>
      </c>
      <c r="F2790">
        <v>3246</v>
      </c>
    </row>
    <row r="2791" spans="5:6" x14ac:dyDescent="0.2">
      <c r="E2791" t="e">
        <f>#REF!</f>
        <v>#REF!</v>
      </c>
      <c r="F2791">
        <v>3247</v>
      </c>
    </row>
    <row r="2792" spans="5:6" x14ac:dyDescent="0.2">
      <c r="E2792" t="e">
        <f>#REF!</f>
        <v>#REF!</v>
      </c>
      <c r="F2792">
        <v>3248</v>
      </c>
    </row>
    <row r="2793" spans="5:6" x14ac:dyDescent="0.2">
      <c r="E2793" t="e">
        <f>#REF!</f>
        <v>#REF!</v>
      </c>
      <c r="F2793">
        <v>3249</v>
      </c>
    </row>
    <row r="2794" spans="5:6" x14ac:dyDescent="0.2">
      <c r="E2794" t="e">
        <f>#REF!</f>
        <v>#REF!</v>
      </c>
      <c r="F2794">
        <v>3250</v>
      </c>
    </row>
    <row r="2795" spans="5:6" x14ac:dyDescent="0.2">
      <c r="E2795" t="e">
        <f>#REF!</f>
        <v>#REF!</v>
      </c>
      <c r="F2795">
        <v>3251</v>
      </c>
    </row>
    <row r="2796" spans="5:6" x14ac:dyDescent="0.2">
      <c r="E2796" t="e">
        <f>#REF!</f>
        <v>#REF!</v>
      </c>
      <c r="F2796">
        <v>3252</v>
      </c>
    </row>
    <row r="2797" spans="5:6" x14ac:dyDescent="0.2">
      <c r="E2797" t="e">
        <f>#REF!</f>
        <v>#REF!</v>
      </c>
      <c r="F2797">
        <v>3253</v>
      </c>
    </row>
    <row r="2798" spans="5:6" x14ac:dyDescent="0.2">
      <c r="E2798" t="e">
        <f>#REF!</f>
        <v>#REF!</v>
      </c>
      <c r="F2798">
        <v>3254</v>
      </c>
    </row>
    <row r="2799" spans="5:6" x14ac:dyDescent="0.2">
      <c r="E2799" t="e">
        <f>#REF!</f>
        <v>#REF!</v>
      </c>
      <c r="F2799">
        <v>3255</v>
      </c>
    </row>
    <row r="2800" spans="5:6" x14ac:dyDescent="0.2">
      <c r="E2800" t="e">
        <f>#REF!</f>
        <v>#REF!</v>
      </c>
      <c r="F2800">
        <v>3256</v>
      </c>
    </row>
    <row r="2801" spans="5:6" x14ac:dyDescent="0.2">
      <c r="E2801" t="e">
        <f>#REF!</f>
        <v>#REF!</v>
      </c>
      <c r="F2801">
        <v>3257</v>
      </c>
    </row>
    <row r="2802" spans="5:6" x14ac:dyDescent="0.2">
      <c r="E2802" t="e">
        <f>#REF!</f>
        <v>#REF!</v>
      </c>
      <c r="F2802">
        <v>3258</v>
      </c>
    </row>
    <row r="2803" spans="5:6" x14ac:dyDescent="0.2">
      <c r="E2803" t="e">
        <f>#REF!</f>
        <v>#REF!</v>
      </c>
      <c r="F2803">
        <v>3259</v>
      </c>
    </row>
    <row r="2804" spans="5:6" x14ac:dyDescent="0.2">
      <c r="E2804" t="e">
        <f>#REF!</f>
        <v>#REF!</v>
      </c>
      <c r="F2804">
        <v>3260</v>
      </c>
    </row>
    <row r="2805" spans="5:6" x14ac:dyDescent="0.2">
      <c r="E2805" t="e">
        <f>#REF!</f>
        <v>#REF!</v>
      </c>
      <c r="F2805">
        <v>3261</v>
      </c>
    </row>
    <row r="2806" spans="5:6" x14ac:dyDescent="0.2">
      <c r="E2806" t="e">
        <f>#REF!</f>
        <v>#REF!</v>
      </c>
      <c r="F2806">
        <v>3262</v>
      </c>
    </row>
    <row r="2807" spans="5:6" x14ac:dyDescent="0.2">
      <c r="E2807" t="e">
        <f>#REF!</f>
        <v>#REF!</v>
      </c>
      <c r="F2807">
        <v>3263</v>
      </c>
    </row>
    <row r="2808" spans="5:6" x14ac:dyDescent="0.2">
      <c r="E2808" t="e">
        <f>#REF!</f>
        <v>#REF!</v>
      </c>
      <c r="F2808">
        <v>3264</v>
      </c>
    </row>
    <row r="2809" spans="5:6" x14ac:dyDescent="0.2">
      <c r="E2809" t="e">
        <f>#REF!</f>
        <v>#REF!</v>
      </c>
      <c r="F2809">
        <v>3265</v>
      </c>
    </row>
    <row r="2810" spans="5:6" x14ac:dyDescent="0.2">
      <c r="E2810" t="e">
        <f>#REF!</f>
        <v>#REF!</v>
      </c>
      <c r="F2810">
        <v>3266</v>
      </c>
    </row>
    <row r="2811" spans="5:6" x14ac:dyDescent="0.2">
      <c r="E2811" t="e">
        <f>#REF!</f>
        <v>#REF!</v>
      </c>
      <c r="F2811">
        <v>3267</v>
      </c>
    </row>
    <row r="2812" spans="5:6" x14ac:dyDescent="0.2">
      <c r="E2812" t="e">
        <f>#REF!</f>
        <v>#REF!</v>
      </c>
      <c r="F2812">
        <v>3268</v>
      </c>
    </row>
    <row r="2813" spans="5:6" x14ac:dyDescent="0.2">
      <c r="E2813" t="e">
        <f>#REF!</f>
        <v>#REF!</v>
      </c>
      <c r="F2813">
        <v>3269</v>
      </c>
    </row>
    <row r="2814" spans="5:6" x14ac:dyDescent="0.2">
      <c r="E2814" t="e">
        <f>#REF!</f>
        <v>#REF!</v>
      </c>
      <c r="F2814">
        <v>3270</v>
      </c>
    </row>
    <row r="2815" spans="5:6" x14ac:dyDescent="0.2">
      <c r="E2815" t="e">
        <f>#REF!</f>
        <v>#REF!</v>
      </c>
      <c r="F2815">
        <v>3271</v>
      </c>
    </row>
    <row r="2816" spans="5:6" x14ac:dyDescent="0.2">
      <c r="E2816" t="e">
        <f>#REF!</f>
        <v>#REF!</v>
      </c>
      <c r="F2816">
        <v>3272</v>
      </c>
    </row>
    <row r="2817" spans="5:6" x14ac:dyDescent="0.2">
      <c r="E2817" t="e">
        <f>#REF!</f>
        <v>#REF!</v>
      </c>
      <c r="F2817">
        <v>3273</v>
      </c>
    </row>
    <row r="2818" spans="5:6" x14ac:dyDescent="0.2">
      <c r="E2818" t="e">
        <f>#REF!</f>
        <v>#REF!</v>
      </c>
      <c r="F2818">
        <v>3274</v>
      </c>
    </row>
    <row r="2819" spans="5:6" x14ac:dyDescent="0.2">
      <c r="E2819" t="e">
        <f>#REF!</f>
        <v>#REF!</v>
      </c>
      <c r="F2819">
        <v>3275</v>
      </c>
    </row>
    <row r="2820" spans="5:6" x14ac:dyDescent="0.2">
      <c r="E2820" t="e">
        <f>#REF!</f>
        <v>#REF!</v>
      </c>
      <c r="F2820">
        <v>3276</v>
      </c>
    </row>
    <row r="2821" spans="5:6" x14ac:dyDescent="0.2">
      <c r="E2821" t="e">
        <f>#REF!</f>
        <v>#REF!</v>
      </c>
      <c r="F2821">
        <v>3277</v>
      </c>
    </row>
    <row r="2822" spans="5:6" x14ac:dyDescent="0.2">
      <c r="E2822" t="e">
        <f>#REF!</f>
        <v>#REF!</v>
      </c>
      <c r="F2822">
        <v>3278</v>
      </c>
    </row>
    <row r="2823" spans="5:6" x14ac:dyDescent="0.2">
      <c r="E2823" t="e">
        <f>#REF!</f>
        <v>#REF!</v>
      </c>
      <c r="F2823">
        <v>3279</v>
      </c>
    </row>
    <row r="2824" spans="5:6" x14ac:dyDescent="0.2">
      <c r="E2824" t="e">
        <f>#REF!</f>
        <v>#REF!</v>
      </c>
      <c r="F2824">
        <v>3280</v>
      </c>
    </row>
    <row r="2825" spans="5:6" x14ac:dyDescent="0.2">
      <c r="E2825" t="e">
        <f>#REF!</f>
        <v>#REF!</v>
      </c>
      <c r="F2825">
        <v>3281</v>
      </c>
    </row>
    <row r="2826" spans="5:6" x14ac:dyDescent="0.2">
      <c r="E2826" t="e">
        <f>#REF!</f>
        <v>#REF!</v>
      </c>
      <c r="F2826">
        <v>3282</v>
      </c>
    </row>
    <row r="2827" spans="5:6" x14ac:dyDescent="0.2">
      <c r="E2827" t="e">
        <f>#REF!</f>
        <v>#REF!</v>
      </c>
      <c r="F2827">
        <v>3283</v>
      </c>
    </row>
    <row r="2828" spans="5:6" x14ac:dyDescent="0.2">
      <c r="E2828" t="e">
        <f>#REF!</f>
        <v>#REF!</v>
      </c>
      <c r="F2828">
        <v>3284</v>
      </c>
    </row>
    <row r="2829" spans="5:6" x14ac:dyDescent="0.2">
      <c r="E2829" t="e">
        <f>#REF!</f>
        <v>#REF!</v>
      </c>
      <c r="F2829">
        <v>3285</v>
      </c>
    </row>
    <row r="2830" spans="5:6" x14ac:dyDescent="0.2">
      <c r="E2830" t="e">
        <f>#REF!</f>
        <v>#REF!</v>
      </c>
      <c r="F2830">
        <v>3286</v>
      </c>
    </row>
    <row r="2831" spans="5:6" x14ac:dyDescent="0.2">
      <c r="E2831" t="e">
        <f>#REF!</f>
        <v>#REF!</v>
      </c>
      <c r="F2831">
        <v>3287</v>
      </c>
    </row>
    <row r="2832" spans="5:6" x14ac:dyDescent="0.2">
      <c r="E2832" t="e">
        <f>#REF!</f>
        <v>#REF!</v>
      </c>
      <c r="F2832">
        <v>3288</v>
      </c>
    </row>
    <row r="2833" spans="5:6" x14ac:dyDescent="0.2">
      <c r="E2833" t="e">
        <f>#REF!</f>
        <v>#REF!</v>
      </c>
      <c r="F2833">
        <v>3289</v>
      </c>
    </row>
    <row r="2834" spans="5:6" x14ac:dyDescent="0.2">
      <c r="E2834" t="e">
        <f>#REF!</f>
        <v>#REF!</v>
      </c>
      <c r="F2834">
        <v>3290</v>
      </c>
    </row>
    <row r="2835" spans="5:6" x14ac:dyDescent="0.2">
      <c r="E2835" t="e">
        <f>#REF!</f>
        <v>#REF!</v>
      </c>
      <c r="F2835">
        <v>3291</v>
      </c>
    </row>
    <row r="2836" spans="5:6" x14ac:dyDescent="0.2">
      <c r="E2836" t="e">
        <f>#REF!</f>
        <v>#REF!</v>
      </c>
      <c r="F2836">
        <v>3292</v>
      </c>
    </row>
    <row r="2837" spans="5:6" x14ac:dyDescent="0.2">
      <c r="E2837" t="e">
        <f>#REF!</f>
        <v>#REF!</v>
      </c>
      <c r="F2837">
        <v>3293</v>
      </c>
    </row>
    <row r="2838" spans="5:6" x14ac:dyDescent="0.2">
      <c r="E2838" t="e">
        <f>#REF!</f>
        <v>#REF!</v>
      </c>
      <c r="F2838">
        <v>3294</v>
      </c>
    </row>
    <row r="2839" spans="5:6" x14ac:dyDescent="0.2">
      <c r="E2839" t="e">
        <f>#REF!</f>
        <v>#REF!</v>
      </c>
      <c r="F2839">
        <v>3295</v>
      </c>
    </row>
    <row r="2840" spans="5:6" x14ac:dyDescent="0.2">
      <c r="E2840" t="e">
        <f>#REF!</f>
        <v>#REF!</v>
      </c>
      <c r="F2840">
        <v>3296</v>
      </c>
    </row>
    <row r="2841" spans="5:6" x14ac:dyDescent="0.2">
      <c r="E2841" t="e">
        <f>#REF!</f>
        <v>#REF!</v>
      </c>
      <c r="F2841">
        <v>3297</v>
      </c>
    </row>
    <row r="2842" spans="5:6" x14ac:dyDescent="0.2">
      <c r="E2842" t="e">
        <f>#REF!</f>
        <v>#REF!</v>
      </c>
      <c r="F2842">
        <v>3298</v>
      </c>
    </row>
    <row r="2843" spans="5:6" x14ac:dyDescent="0.2">
      <c r="E2843" t="e">
        <f>#REF!</f>
        <v>#REF!</v>
      </c>
      <c r="F2843">
        <v>3299</v>
      </c>
    </row>
    <row r="2844" spans="5:6" x14ac:dyDescent="0.2">
      <c r="E2844" t="e">
        <f>#REF!</f>
        <v>#REF!</v>
      </c>
      <c r="F2844">
        <v>3300</v>
      </c>
    </row>
    <row r="2845" spans="5:6" x14ac:dyDescent="0.2">
      <c r="E2845" t="e">
        <f>#REF!</f>
        <v>#REF!</v>
      </c>
      <c r="F2845">
        <v>3301</v>
      </c>
    </row>
    <row r="2846" spans="5:6" x14ac:dyDescent="0.2">
      <c r="E2846" t="e">
        <f>#REF!</f>
        <v>#REF!</v>
      </c>
      <c r="F2846">
        <v>3302</v>
      </c>
    </row>
    <row r="2847" spans="5:6" x14ac:dyDescent="0.2">
      <c r="E2847" t="e">
        <f>#REF!</f>
        <v>#REF!</v>
      </c>
      <c r="F2847">
        <v>3303</v>
      </c>
    </row>
    <row r="2848" spans="5:6" x14ac:dyDescent="0.2">
      <c r="E2848" t="e">
        <f>#REF!</f>
        <v>#REF!</v>
      </c>
      <c r="F2848">
        <v>3304</v>
      </c>
    </row>
    <row r="2849" spans="5:6" x14ac:dyDescent="0.2">
      <c r="E2849" t="e">
        <f>#REF!</f>
        <v>#REF!</v>
      </c>
      <c r="F2849">
        <v>3305</v>
      </c>
    </row>
    <row r="2850" spans="5:6" x14ac:dyDescent="0.2">
      <c r="E2850" t="e">
        <f>#REF!</f>
        <v>#REF!</v>
      </c>
      <c r="F2850">
        <v>3306</v>
      </c>
    </row>
    <row r="2851" spans="5:6" x14ac:dyDescent="0.2">
      <c r="E2851" t="e">
        <f>#REF!</f>
        <v>#REF!</v>
      </c>
      <c r="F2851">
        <v>3307</v>
      </c>
    </row>
    <row r="2852" spans="5:6" x14ac:dyDescent="0.2">
      <c r="E2852" t="e">
        <f>#REF!</f>
        <v>#REF!</v>
      </c>
      <c r="F2852">
        <v>3308</v>
      </c>
    </row>
    <row r="2853" spans="5:6" x14ac:dyDescent="0.2">
      <c r="E2853" t="e">
        <f>#REF!</f>
        <v>#REF!</v>
      </c>
      <c r="F2853">
        <v>3309</v>
      </c>
    </row>
    <row r="2854" spans="5:6" x14ac:dyDescent="0.2">
      <c r="E2854" t="e">
        <f>#REF!</f>
        <v>#REF!</v>
      </c>
      <c r="F2854">
        <v>3310</v>
      </c>
    </row>
    <row r="2855" spans="5:6" x14ac:dyDescent="0.2">
      <c r="E2855" t="e">
        <f>#REF!</f>
        <v>#REF!</v>
      </c>
      <c r="F2855">
        <v>3311</v>
      </c>
    </row>
    <row r="2856" spans="5:6" x14ac:dyDescent="0.2">
      <c r="E2856" t="e">
        <f>#REF!</f>
        <v>#REF!</v>
      </c>
      <c r="F2856">
        <v>3312</v>
      </c>
    </row>
    <row r="2857" spans="5:6" x14ac:dyDescent="0.2">
      <c r="E2857" t="e">
        <f>#REF!</f>
        <v>#REF!</v>
      </c>
      <c r="F2857">
        <v>3313</v>
      </c>
    </row>
    <row r="2858" spans="5:6" x14ac:dyDescent="0.2">
      <c r="E2858" t="e">
        <f>#REF!</f>
        <v>#REF!</v>
      </c>
      <c r="F2858">
        <v>3314</v>
      </c>
    </row>
    <row r="2859" spans="5:6" x14ac:dyDescent="0.2">
      <c r="E2859" t="e">
        <f>#REF!</f>
        <v>#REF!</v>
      </c>
      <c r="F2859">
        <v>3315</v>
      </c>
    </row>
    <row r="2860" spans="5:6" x14ac:dyDescent="0.2">
      <c r="E2860" t="e">
        <f>#REF!</f>
        <v>#REF!</v>
      </c>
      <c r="F2860">
        <v>3316</v>
      </c>
    </row>
    <row r="2861" spans="5:6" x14ac:dyDescent="0.2">
      <c r="E2861" t="e">
        <f>#REF!</f>
        <v>#REF!</v>
      </c>
      <c r="F2861">
        <v>3317</v>
      </c>
    </row>
    <row r="2862" spans="5:6" x14ac:dyDescent="0.2">
      <c r="E2862" t="e">
        <f>#REF!</f>
        <v>#REF!</v>
      </c>
      <c r="F2862">
        <v>3318</v>
      </c>
    </row>
    <row r="2863" spans="5:6" x14ac:dyDescent="0.2">
      <c r="E2863" t="e">
        <f>#REF!</f>
        <v>#REF!</v>
      </c>
      <c r="F2863">
        <v>3319</v>
      </c>
    </row>
    <row r="2864" spans="5:6" x14ac:dyDescent="0.2">
      <c r="E2864" t="e">
        <f>#REF!</f>
        <v>#REF!</v>
      </c>
      <c r="F2864">
        <v>3320</v>
      </c>
    </row>
    <row r="2865" spans="5:6" x14ac:dyDescent="0.2">
      <c r="E2865" t="e">
        <f>#REF!</f>
        <v>#REF!</v>
      </c>
      <c r="F2865">
        <v>3321</v>
      </c>
    </row>
    <row r="2866" spans="5:6" x14ac:dyDescent="0.2">
      <c r="E2866" t="e">
        <f>#REF!</f>
        <v>#REF!</v>
      </c>
      <c r="F2866">
        <v>3322</v>
      </c>
    </row>
    <row r="2867" spans="5:6" x14ac:dyDescent="0.2">
      <c r="E2867" t="e">
        <f>#REF!</f>
        <v>#REF!</v>
      </c>
      <c r="F2867">
        <v>3323</v>
      </c>
    </row>
    <row r="2868" spans="5:6" x14ac:dyDescent="0.2">
      <c r="E2868" t="e">
        <f>#REF!</f>
        <v>#REF!</v>
      </c>
      <c r="F2868">
        <v>3324</v>
      </c>
    </row>
    <row r="2869" spans="5:6" x14ac:dyDescent="0.2">
      <c r="E2869" t="e">
        <f>#REF!</f>
        <v>#REF!</v>
      </c>
      <c r="F2869">
        <v>3325</v>
      </c>
    </row>
    <row r="2870" spans="5:6" x14ac:dyDescent="0.2">
      <c r="E2870" t="e">
        <f>#REF!</f>
        <v>#REF!</v>
      </c>
      <c r="F2870">
        <v>3326</v>
      </c>
    </row>
    <row r="2871" spans="5:6" x14ac:dyDescent="0.2">
      <c r="E2871" t="e">
        <f>#REF!</f>
        <v>#REF!</v>
      </c>
      <c r="F2871">
        <v>3327</v>
      </c>
    </row>
    <row r="2872" spans="5:6" x14ac:dyDescent="0.2">
      <c r="E2872" t="e">
        <f>#REF!</f>
        <v>#REF!</v>
      </c>
      <c r="F2872">
        <v>3328</v>
      </c>
    </row>
    <row r="2873" spans="5:6" x14ac:dyDescent="0.2">
      <c r="E2873" t="e">
        <f>#REF!</f>
        <v>#REF!</v>
      </c>
      <c r="F2873">
        <v>3329</v>
      </c>
    </row>
    <row r="2874" spans="5:6" x14ac:dyDescent="0.2">
      <c r="E2874" t="e">
        <f>#REF!</f>
        <v>#REF!</v>
      </c>
      <c r="F2874">
        <v>3330</v>
      </c>
    </row>
    <row r="2875" spans="5:6" x14ac:dyDescent="0.2">
      <c r="E2875" t="e">
        <f>#REF!</f>
        <v>#REF!</v>
      </c>
      <c r="F2875">
        <v>3331</v>
      </c>
    </row>
    <row r="2876" spans="5:6" x14ac:dyDescent="0.2">
      <c r="E2876" t="e">
        <f>#REF!</f>
        <v>#REF!</v>
      </c>
      <c r="F2876">
        <v>3332</v>
      </c>
    </row>
    <row r="2877" spans="5:6" x14ac:dyDescent="0.2">
      <c r="E2877" t="e">
        <f>#REF!</f>
        <v>#REF!</v>
      </c>
      <c r="F2877">
        <v>3333</v>
      </c>
    </row>
    <row r="2878" spans="5:6" x14ac:dyDescent="0.2">
      <c r="E2878" t="e">
        <f>#REF!</f>
        <v>#REF!</v>
      </c>
      <c r="F2878">
        <v>3334</v>
      </c>
    </row>
    <row r="2879" spans="5:6" x14ac:dyDescent="0.2">
      <c r="E2879" t="e">
        <f>#REF!</f>
        <v>#REF!</v>
      </c>
      <c r="F2879">
        <v>3335</v>
      </c>
    </row>
    <row r="2880" spans="5:6" x14ac:dyDescent="0.2">
      <c r="E2880" t="e">
        <f>#REF!</f>
        <v>#REF!</v>
      </c>
      <c r="F2880">
        <v>3336</v>
      </c>
    </row>
    <row r="2881" spans="5:6" x14ac:dyDescent="0.2">
      <c r="E2881" t="e">
        <f>#REF!</f>
        <v>#REF!</v>
      </c>
      <c r="F2881">
        <v>3337</v>
      </c>
    </row>
    <row r="2882" spans="5:6" x14ac:dyDescent="0.2">
      <c r="E2882" t="e">
        <f>#REF!</f>
        <v>#REF!</v>
      </c>
      <c r="F2882">
        <v>3338</v>
      </c>
    </row>
    <row r="2883" spans="5:6" x14ac:dyDescent="0.2">
      <c r="E2883" t="e">
        <f>#REF!</f>
        <v>#REF!</v>
      </c>
      <c r="F2883">
        <v>3339</v>
      </c>
    </row>
    <row r="2884" spans="5:6" x14ac:dyDescent="0.2">
      <c r="E2884" t="e">
        <f>#REF!</f>
        <v>#REF!</v>
      </c>
      <c r="F2884">
        <v>3340</v>
      </c>
    </row>
    <row r="2885" spans="5:6" x14ac:dyDescent="0.2">
      <c r="E2885" t="e">
        <f>#REF!</f>
        <v>#REF!</v>
      </c>
      <c r="F2885">
        <v>3341</v>
      </c>
    </row>
    <row r="2886" spans="5:6" x14ac:dyDescent="0.2">
      <c r="E2886" t="e">
        <f>#REF!</f>
        <v>#REF!</v>
      </c>
      <c r="F2886">
        <v>3342</v>
      </c>
    </row>
    <row r="2887" spans="5:6" x14ac:dyDescent="0.2">
      <c r="E2887" t="e">
        <f>#REF!</f>
        <v>#REF!</v>
      </c>
      <c r="F2887">
        <v>3343</v>
      </c>
    </row>
    <row r="2888" spans="5:6" x14ac:dyDescent="0.2">
      <c r="E2888" t="e">
        <f>#REF!</f>
        <v>#REF!</v>
      </c>
      <c r="F2888">
        <v>3344</v>
      </c>
    </row>
    <row r="2889" spans="5:6" x14ac:dyDescent="0.2">
      <c r="E2889" t="e">
        <f>#REF!</f>
        <v>#REF!</v>
      </c>
      <c r="F2889">
        <v>3345</v>
      </c>
    </row>
    <row r="2890" spans="5:6" x14ac:dyDescent="0.2">
      <c r="E2890" t="e">
        <f>#REF!</f>
        <v>#REF!</v>
      </c>
      <c r="F2890">
        <v>3346</v>
      </c>
    </row>
    <row r="2891" spans="5:6" x14ac:dyDescent="0.2">
      <c r="E2891" t="e">
        <f>#REF!</f>
        <v>#REF!</v>
      </c>
      <c r="F2891">
        <v>3347</v>
      </c>
    </row>
    <row r="2892" spans="5:6" x14ac:dyDescent="0.2">
      <c r="E2892" t="e">
        <f>#REF!</f>
        <v>#REF!</v>
      </c>
      <c r="F2892">
        <v>3348</v>
      </c>
    </row>
    <row r="2893" spans="5:6" x14ac:dyDescent="0.2">
      <c r="E2893" t="e">
        <f>#REF!</f>
        <v>#REF!</v>
      </c>
      <c r="F2893">
        <v>3349</v>
      </c>
    </row>
    <row r="2894" spans="5:6" x14ac:dyDescent="0.2">
      <c r="E2894" t="e">
        <f>#REF!</f>
        <v>#REF!</v>
      </c>
      <c r="F2894">
        <v>3350</v>
      </c>
    </row>
    <row r="2895" spans="5:6" x14ac:dyDescent="0.2">
      <c r="E2895" t="e">
        <f>#REF!</f>
        <v>#REF!</v>
      </c>
      <c r="F2895">
        <v>3351</v>
      </c>
    </row>
    <row r="2896" spans="5:6" x14ac:dyDescent="0.2">
      <c r="E2896" t="e">
        <f>#REF!</f>
        <v>#REF!</v>
      </c>
      <c r="F2896">
        <v>3352</v>
      </c>
    </row>
    <row r="2897" spans="5:6" x14ac:dyDescent="0.2">
      <c r="E2897" t="e">
        <f>#REF!</f>
        <v>#REF!</v>
      </c>
      <c r="F2897">
        <v>3353</v>
      </c>
    </row>
    <row r="2898" spans="5:6" x14ac:dyDescent="0.2">
      <c r="E2898" t="e">
        <f>#REF!</f>
        <v>#REF!</v>
      </c>
      <c r="F2898">
        <v>3354</v>
      </c>
    </row>
    <row r="2899" spans="5:6" x14ac:dyDescent="0.2">
      <c r="E2899" t="e">
        <f>#REF!</f>
        <v>#REF!</v>
      </c>
      <c r="F2899">
        <v>3355</v>
      </c>
    </row>
    <row r="2900" spans="5:6" x14ac:dyDescent="0.2">
      <c r="E2900" t="e">
        <f>#REF!</f>
        <v>#REF!</v>
      </c>
      <c r="F2900">
        <v>3356</v>
      </c>
    </row>
    <row r="2901" spans="5:6" x14ac:dyDescent="0.2">
      <c r="E2901" t="e">
        <f>#REF!</f>
        <v>#REF!</v>
      </c>
      <c r="F2901">
        <v>3357</v>
      </c>
    </row>
    <row r="2902" spans="5:6" x14ac:dyDescent="0.2">
      <c r="E2902" t="e">
        <f>#REF!</f>
        <v>#REF!</v>
      </c>
      <c r="F2902">
        <v>3358</v>
      </c>
    </row>
    <row r="2903" spans="5:6" x14ac:dyDescent="0.2">
      <c r="E2903" t="e">
        <f>#REF!</f>
        <v>#REF!</v>
      </c>
      <c r="F2903">
        <v>3359</v>
      </c>
    </row>
    <row r="2904" spans="5:6" x14ac:dyDescent="0.2">
      <c r="E2904" t="e">
        <f>#REF!</f>
        <v>#REF!</v>
      </c>
      <c r="F2904">
        <v>3360</v>
      </c>
    </row>
    <row r="2905" spans="5:6" x14ac:dyDescent="0.2">
      <c r="E2905" t="e">
        <f>#REF!</f>
        <v>#REF!</v>
      </c>
      <c r="F2905">
        <v>3361</v>
      </c>
    </row>
    <row r="2906" spans="5:6" x14ac:dyDescent="0.2">
      <c r="E2906" t="e">
        <f>#REF!</f>
        <v>#REF!</v>
      </c>
      <c r="F2906">
        <v>3362</v>
      </c>
    </row>
    <row r="2907" spans="5:6" x14ac:dyDescent="0.2">
      <c r="E2907" t="e">
        <f>#REF!</f>
        <v>#REF!</v>
      </c>
      <c r="F2907">
        <v>3363</v>
      </c>
    </row>
    <row r="2908" spans="5:6" x14ac:dyDescent="0.2">
      <c r="E2908" t="e">
        <f>#REF!</f>
        <v>#REF!</v>
      </c>
      <c r="F2908">
        <v>3364</v>
      </c>
    </row>
    <row r="2909" spans="5:6" x14ac:dyDescent="0.2">
      <c r="E2909" t="e">
        <f>#REF!</f>
        <v>#REF!</v>
      </c>
      <c r="F2909">
        <v>3365</v>
      </c>
    </row>
    <row r="2910" spans="5:6" x14ac:dyDescent="0.2">
      <c r="E2910" t="e">
        <f>#REF!</f>
        <v>#REF!</v>
      </c>
      <c r="F2910">
        <v>3366</v>
      </c>
    </row>
    <row r="2911" spans="5:6" x14ac:dyDescent="0.2">
      <c r="E2911" t="e">
        <f>#REF!</f>
        <v>#REF!</v>
      </c>
      <c r="F2911">
        <v>3367</v>
      </c>
    </row>
    <row r="2912" spans="5:6" x14ac:dyDescent="0.2">
      <c r="E2912" t="e">
        <f>#REF!</f>
        <v>#REF!</v>
      </c>
      <c r="F2912">
        <v>3368</v>
      </c>
    </row>
    <row r="2913" spans="5:6" x14ac:dyDescent="0.2">
      <c r="E2913" t="e">
        <f>#REF!</f>
        <v>#REF!</v>
      </c>
      <c r="F2913">
        <v>3369</v>
      </c>
    </row>
    <row r="2914" spans="5:6" x14ac:dyDescent="0.2">
      <c r="E2914" t="e">
        <f>#REF!</f>
        <v>#REF!</v>
      </c>
      <c r="F2914">
        <v>3370</v>
      </c>
    </row>
    <row r="2915" spans="5:6" x14ac:dyDescent="0.2">
      <c r="E2915" t="e">
        <f>#REF!</f>
        <v>#REF!</v>
      </c>
      <c r="F2915">
        <v>3371</v>
      </c>
    </row>
    <row r="2916" spans="5:6" x14ac:dyDescent="0.2">
      <c r="E2916" t="e">
        <f>#REF!</f>
        <v>#REF!</v>
      </c>
      <c r="F2916">
        <v>3372</v>
      </c>
    </row>
    <row r="2917" spans="5:6" x14ac:dyDescent="0.2">
      <c r="E2917" t="e">
        <f>#REF!</f>
        <v>#REF!</v>
      </c>
      <c r="F2917">
        <v>3373</v>
      </c>
    </row>
    <row r="2918" spans="5:6" x14ac:dyDescent="0.2">
      <c r="E2918" t="e">
        <f>#REF!</f>
        <v>#REF!</v>
      </c>
      <c r="F2918">
        <v>3374</v>
      </c>
    </row>
    <row r="2919" spans="5:6" x14ac:dyDescent="0.2">
      <c r="E2919" t="e">
        <f>#REF!</f>
        <v>#REF!</v>
      </c>
      <c r="F2919">
        <v>3375</v>
      </c>
    </row>
    <row r="2920" spans="5:6" x14ac:dyDescent="0.2">
      <c r="E2920" t="e">
        <f>#REF!</f>
        <v>#REF!</v>
      </c>
      <c r="F2920">
        <v>3376</v>
      </c>
    </row>
    <row r="2921" spans="5:6" x14ac:dyDescent="0.2">
      <c r="E2921" t="e">
        <f>#REF!</f>
        <v>#REF!</v>
      </c>
      <c r="F2921">
        <v>3377</v>
      </c>
    </row>
    <row r="2922" spans="5:6" x14ac:dyDescent="0.2">
      <c r="E2922" t="e">
        <f>#REF!</f>
        <v>#REF!</v>
      </c>
      <c r="F2922">
        <v>3378</v>
      </c>
    </row>
    <row r="2923" spans="5:6" x14ac:dyDescent="0.2">
      <c r="E2923" t="e">
        <f>#REF!</f>
        <v>#REF!</v>
      </c>
      <c r="F2923">
        <v>3379</v>
      </c>
    </row>
    <row r="2924" spans="5:6" x14ac:dyDescent="0.2">
      <c r="E2924" t="e">
        <f>#REF!</f>
        <v>#REF!</v>
      </c>
      <c r="F2924">
        <v>3380</v>
      </c>
    </row>
    <row r="2925" spans="5:6" x14ac:dyDescent="0.2">
      <c r="E2925" t="e">
        <f>#REF!</f>
        <v>#REF!</v>
      </c>
      <c r="F2925">
        <v>3381</v>
      </c>
    </row>
    <row r="2926" spans="5:6" x14ac:dyDescent="0.2">
      <c r="E2926" t="e">
        <f>#REF!</f>
        <v>#REF!</v>
      </c>
      <c r="F2926">
        <v>3382</v>
      </c>
    </row>
    <row r="2927" spans="5:6" x14ac:dyDescent="0.2">
      <c r="E2927" t="e">
        <f>#REF!</f>
        <v>#REF!</v>
      </c>
      <c r="F2927">
        <v>3383</v>
      </c>
    </row>
    <row r="2928" spans="5:6" x14ac:dyDescent="0.2">
      <c r="E2928" t="e">
        <f>#REF!</f>
        <v>#REF!</v>
      </c>
      <c r="F2928">
        <v>3384</v>
      </c>
    </row>
    <row r="2929" spans="5:6" x14ac:dyDescent="0.2">
      <c r="E2929" t="e">
        <f>#REF!</f>
        <v>#REF!</v>
      </c>
      <c r="F2929">
        <v>3385</v>
      </c>
    </row>
    <row r="2930" spans="5:6" x14ac:dyDescent="0.2">
      <c r="E2930" t="e">
        <f>#REF!</f>
        <v>#REF!</v>
      </c>
      <c r="F2930">
        <v>3386</v>
      </c>
    </row>
    <row r="2931" spans="5:6" x14ac:dyDescent="0.2">
      <c r="E2931" t="e">
        <f>#REF!</f>
        <v>#REF!</v>
      </c>
      <c r="F2931">
        <v>3387</v>
      </c>
    </row>
    <row r="2932" spans="5:6" x14ac:dyDescent="0.2">
      <c r="E2932" t="e">
        <f>#REF!</f>
        <v>#REF!</v>
      </c>
      <c r="F2932">
        <v>3388</v>
      </c>
    </row>
    <row r="2933" spans="5:6" x14ac:dyDescent="0.2">
      <c r="E2933" t="e">
        <f>#REF!</f>
        <v>#REF!</v>
      </c>
      <c r="F2933">
        <v>3389</v>
      </c>
    </row>
    <row r="2934" spans="5:6" x14ac:dyDescent="0.2">
      <c r="E2934" t="e">
        <f>#REF!</f>
        <v>#REF!</v>
      </c>
      <c r="F2934">
        <v>3390</v>
      </c>
    </row>
    <row r="2935" spans="5:6" x14ac:dyDescent="0.2">
      <c r="E2935" t="e">
        <f>#REF!</f>
        <v>#REF!</v>
      </c>
      <c r="F2935">
        <v>3391</v>
      </c>
    </row>
    <row r="2936" spans="5:6" x14ac:dyDescent="0.2">
      <c r="E2936" t="e">
        <f>#REF!</f>
        <v>#REF!</v>
      </c>
      <c r="F2936">
        <v>3392</v>
      </c>
    </row>
    <row r="2937" spans="5:6" x14ac:dyDescent="0.2">
      <c r="E2937" t="e">
        <f>#REF!</f>
        <v>#REF!</v>
      </c>
      <c r="F2937">
        <v>3393</v>
      </c>
    </row>
    <row r="2938" spans="5:6" x14ac:dyDescent="0.2">
      <c r="E2938" t="e">
        <f>#REF!</f>
        <v>#REF!</v>
      </c>
      <c r="F2938">
        <v>3394</v>
      </c>
    </row>
    <row r="2939" spans="5:6" x14ac:dyDescent="0.2">
      <c r="E2939" t="e">
        <f>#REF!</f>
        <v>#REF!</v>
      </c>
      <c r="F2939">
        <v>3395</v>
      </c>
    </row>
    <row r="2940" spans="5:6" x14ac:dyDescent="0.2">
      <c r="E2940" t="e">
        <f>#REF!</f>
        <v>#REF!</v>
      </c>
      <c r="F2940">
        <v>3396</v>
      </c>
    </row>
    <row r="2941" spans="5:6" x14ac:dyDescent="0.2">
      <c r="E2941" t="e">
        <f>#REF!</f>
        <v>#REF!</v>
      </c>
      <c r="F2941">
        <v>3397</v>
      </c>
    </row>
    <row r="2942" spans="5:6" x14ac:dyDescent="0.2">
      <c r="E2942" t="e">
        <f>#REF!</f>
        <v>#REF!</v>
      </c>
      <c r="F2942">
        <v>3398</v>
      </c>
    </row>
    <row r="2943" spans="5:6" x14ac:dyDescent="0.2">
      <c r="E2943" t="e">
        <f>#REF!</f>
        <v>#REF!</v>
      </c>
      <c r="F2943">
        <v>3399</v>
      </c>
    </row>
    <row r="2944" spans="5:6" x14ac:dyDescent="0.2">
      <c r="E2944" t="e">
        <f>#REF!</f>
        <v>#REF!</v>
      </c>
      <c r="F2944">
        <v>3400</v>
      </c>
    </row>
    <row r="2945" spans="5:6" x14ac:dyDescent="0.2">
      <c r="E2945" t="e">
        <f>#REF!</f>
        <v>#REF!</v>
      </c>
      <c r="F2945">
        <v>3401</v>
      </c>
    </row>
    <row r="2946" spans="5:6" x14ac:dyDescent="0.2">
      <c r="E2946" t="e">
        <f>#REF!</f>
        <v>#REF!</v>
      </c>
      <c r="F2946">
        <v>3402</v>
      </c>
    </row>
    <row r="2947" spans="5:6" x14ac:dyDescent="0.2">
      <c r="E2947" t="e">
        <f>#REF!</f>
        <v>#REF!</v>
      </c>
      <c r="F2947">
        <v>3403</v>
      </c>
    </row>
    <row r="2948" spans="5:6" x14ac:dyDescent="0.2">
      <c r="E2948" t="e">
        <f>#REF!</f>
        <v>#REF!</v>
      </c>
      <c r="F2948">
        <v>3404</v>
      </c>
    </row>
    <row r="2949" spans="5:6" x14ac:dyDescent="0.2">
      <c r="E2949" t="e">
        <f>#REF!</f>
        <v>#REF!</v>
      </c>
      <c r="F2949">
        <v>3405</v>
      </c>
    </row>
    <row r="2950" spans="5:6" x14ac:dyDescent="0.2">
      <c r="E2950" t="e">
        <f>#REF!</f>
        <v>#REF!</v>
      </c>
      <c r="F2950">
        <v>3406</v>
      </c>
    </row>
    <row r="2951" spans="5:6" x14ac:dyDescent="0.2">
      <c r="E2951" t="e">
        <f>#REF!</f>
        <v>#REF!</v>
      </c>
      <c r="F2951">
        <v>3407</v>
      </c>
    </row>
    <row r="2952" spans="5:6" x14ac:dyDescent="0.2">
      <c r="E2952" t="e">
        <f>#REF!</f>
        <v>#REF!</v>
      </c>
      <c r="F2952">
        <v>3408</v>
      </c>
    </row>
    <row r="2953" spans="5:6" x14ac:dyDescent="0.2">
      <c r="E2953" t="e">
        <f>#REF!</f>
        <v>#REF!</v>
      </c>
      <c r="F2953">
        <v>3409</v>
      </c>
    </row>
    <row r="2954" spans="5:6" x14ac:dyDescent="0.2">
      <c r="E2954" t="e">
        <f>#REF!</f>
        <v>#REF!</v>
      </c>
      <c r="F2954">
        <v>3410</v>
      </c>
    </row>
    <row r="2955" spans="5:6" x14ac:dyDescent="0.2">
      <c r="E2955" t="e">
        <f>#REF!</f>
        <v>#REF!</v>
      </c>
      <c r="F2955">
        <v>3411</v>
      </c>
    </row>
    <row r="2956" spans="5:6" x14ac:dyDescent="0.2">
      <c r="E2956" t="e">
        <f>#REF!</f>
        <v>#REF!</v>
      </c>
      <c r="F2956">
        <v>3412</v>
      </c>
    </row>
    <row r="2957" spans="5:6" x14ac:dyDescent="0.2">
      <c r="E2957" t="e">
        <f>#REF!</f>
        <v>#REF!</v>
      </c>
      <c r="F2957">
        <v>3413</v>
      </c>
    </row>
    <row r="2958" spans="5:6" x14ac:dyDescent="0.2">
      <c r="E2958" t="e">
        <f>#REF!</f>
        <v>#REF!</v>
      </c>
      <c r="F2958">
        <v>3414</v>
      </c>
    </row>
    <row r="2959" spans="5:6" x14ac:dyDescent="0.2">
      <c r="E2959" t="e">
        <f>#REF!</f>
        <v>#REF!</v>
      </c>
      <c r="F2959">
        <v>3415</v>
      </c>
    </row>
    <row r="2960" spans="5:6" x14ac:dyDescent="0.2">
      <c r="E2960" t="e">
        <f>#REF!</f>
        <v>#REF!</v>
      </c>
      <c r="F2960">
        <v>3416</v>
      </c>
    </row>
    <row r="2961" spans="5:6" x14ac:dyDescent="0.2">
      <c r="E2961" t="e">
        <f>#REF!</f>
        <v>#REF!</v>
      </c>
      <c r="F2961">
        <v>3417</v>
      </c>
    </row>
    <row r="2962" spans="5:6" x14ac:dyDescent="0.2">
      <c r="E2962" t="e">
        <f>#REF!</f>
        <v>#REF!</v>
      </c>
      <c r="F2962">
        <v>3418</v>
      </c>
    </row>
    <row r="2963" spans="5:6" x14ac:dyDescent="0.2">
      <c r="E2963" t="e">
        <f>#REF!</f>
        <v>#REF!</v>
      </c>
      <c r="F2963">
        <v>3419</v>
      </c>
    </row>
    <row r="2964" spans="5:6" x14ac:dyDescent="0.2">
      <c r="E2964" t="e">
        <f>#REF!</f>
        <v>#REF!</v>
      </c>
      <c r="F2964">
        <v>3420</v>
      </c>
    </row>
    <row r="2965" spans="5:6" x14ac:dyDescent="0.2">
      <c r="E2965" t="e">
        <f>#REF!</f>
        <v>#REF!</v>
      </c>
      <c r="F2965">
        <v>3421</v>
      </c>
    </row>
    <row r="2966" spans="5:6" x14ac:dyDescent="0.2">
      <c r="E2966" t="e">
        <f>#REF!</f>
        <v>#REF!</v>
      </c>
      <c r="F2966">
        <v>3422</v>
      </c>
    </row>
    <row r="2967" spans="5:6" x14ac:dyDescent="0.2">
      <c r="E2967" t="e">
        <f>#REF!</f>
        <v>#REF!</v>
      </c>
      <c r="F2967">
        <v>3423</v>
      </c>
    </row>
    <row r="2968" spans="5:6" x14ac:dyDescent="0.2">
      <c r="E2968" t="e">
        <f>#REF!</f>
        <v>#REF!</v>
      </c>
      <c r="F2968">
        <v>3424</v>
      </c>
    </row>
    <row r="2969" spans="5:6" x14ac:dyDescent="0.2">
      <c r="E2969" t="e">
        <f>#REF!</f>
        <v>#REF!</v>
      </c>
      <c r="F2969">
        <v>3425</v>
      </c>
    </row>
    <row r="2970" spans="5:6" x14ac:dyDescent="0.2">
      <c r="E2970" t="e">
        <f>#REF!</f>
        <v>#REF!</v>
      </c>
      <c r="F2970">
        <v>3426</v>
      </c>
    </row>
    <row r="2971" spans="5:6" x14ac:dyDescent="0.2">
      <c r="E2971" t="e">
        <f>#REF!</f>
        <v>#REF!</v>
      </c>
      <c r="F2971">
        <v>3427</v>
      </c>
    </row>
    <row r="2972" spans="5:6" x14ac:dyDescent="0.2">
      <c r="E2972" t="e">
        <f>#REF!</f>
        <v>#REF!</v>
      </c>
      <c r="F2972">
        <v>3428</v>
      </c>
    </row>
    <row r="2973" spans="5:6" x14ac:dyDescent="0.2">
      <c r="E2973" t="e">
        <f>#REF!</f>
        <v>#REF!</v>
      </c>
      <c r="F2973">
        <v>3429</v>
      </c>
    </row>
    <row r="2974" spans="5:6" x14ac:dyDescent="0.2">
      <c r="E2974" t="e">
        <f>#REF!</f>
        <v>#REF!</v>
      </c>
      <c r="F2974">
        <v>3430</v>
      </c>
    </row>
    <row r="2975" spans="5:6" x14ac:dyDescent="0.2">
      <c r="E2975" t="e">
        <f>#REF!</f>
        <v>#REF!</v>
      </c>
      <c r="F2975">
        <v>3431</v>
      </c>
    </row>
    <row r="2976" spans="5:6" x14ac:dyDescent="0.2">
      <c r="E2976" t="e">
        <f>#REF!</f>
        <v>#REF!</v>
      </c>
      <c r="F2976">
        <v>3432</v>
      </c>
    </row>
    <row r="2977" spans="5:6" x14ac:dyDescent="0.2">
      <c r="E2977" t="e">
        <f>#REF!</f>
        <v>#REF!</v>
      </c>
      <c r="F2977">
        <v>3433</v>
      </c>
    </row>
    <row r="2978" spans="5:6" x14ac:dyDescent="0.2">
      <c r="E2978" t="e">
        <f>#REF!</f>
        <v>#REF!</v>
      </c>
      <c r="F2978">
        <v>3434</v>
      </c>
    </row>
    <row r="2979" spans="5:6" x14ac:dyDescent="0.2">
      <c r="E2979" t="e">
        <f>#REF!</f>
        <v>#REF!</v>
      </c>
      <c r="F2979">
        <v>3435</v>
      </c>
    </row>
    <row r="2980" spans="5:6" x14ac:dyDescent="0.2">
      <c r="E2980" t="e">
        <f>#REF!</f>
        <v>#REF!</v>
      </c>
      <c r="F2980">
        <v>3436</v>
      </c>
    </row>
    <row r="2981" spans="5:6" x14ac:dyDescent="0.2">
      <c r="E2981" t="e">
        <f>#REF!</f>
        <v>#REF!</v>
      </c>
      <c r="F2981">
        <v>3437</v>
      </c>
    </row>
    <row r="2982" spans="5:6" x14ac:dyDescent="0.2">
      <c r="E2982" t="e">
        <f>#REF!</f>
        <v>#REF!</v>
      </c>
      <c r="F2982">
        <v>3438</v>
      </c>
    </row>
    <row r="2983" spans="5:6" x14ac:dyDescent="0.2">
      <c r="E2983" t="e">
        <f>#REF!</f>
        <v>#REF!</v>
      </c>
      <c r="F2983">
        <v>3439</v>
      </c>
    </row>
    <row r="2984" spans="5:6" x14ac:dyDescent="0.2">
      <c r="E2984" t="e">
        <f>#REF!</f>
        <v>#REF!</v>
      </c>
      <c r="F2984">
        <v>3440</v>
      </c>
    </row>
    <row r="2985" spans="5:6" x14ac:dyDescent="0.2">
      <c r="E2985" t="e">
        <f>#REF!</f>
        <v>#REF!</v>
      </c>
      <c r="F2985">
        <v>3441</v>
      </c>
    </row>
    <row r="2986" spans="5:6" x14ac:dyDescent="0.2">
      <c r="E2986" t="e">
        <f>#REF!</f>
        <v>#REF!</v>
      </c>
      <c r="F2986">
        <v>3442</v>
      </c>
    </row>
    <row r="2987" spans="5:6" x14ac:dyDescent="0.2">
      <c r="E2987" t="e">
        <f>#REF!</f>
        <v>#REF!</v>
      </c>
      <c r="F2987">
        <v>3443</v>
      </c>
    </row>
    <row r="2988" spans="5:6" x14ac:dyDescent="0.2">
      <c r="E2988" t="e">
        <f>#REF!</f>
        <v>#REF!</v>
      </c>
      <c r="F2988">
        <v>3444</v>
      </c>
    </row>
    <row r="2989" spans="5:6" x14ac:dyDescent="0.2">
      <c r="E2989" t="e">
        <f>#REF!</f>
        <v>#REF!</v>
      </c>
      <c r="F2989">
        <v>3445</v>
      </c>
    </row>
    <row r="2990" spans="5:6" x14ac:dyDescent="0.2">
      <c r="E2990" t="e">
        <f>#REF!</f>
        <v>#REF!</v>
      </c>
      <c r="F2990">
        <v>3446</v>
      </c>
    </row>
    <row r="2991" spans="5:6" x14ac:dyDescent="0.2">
      <c r="E2991" t="e">
        <f>#REF!</f>
        <v>#REF!</v>
      </c>
      <c r="F2991">
        <v>3447</v>
      </c>
    </row>
    <row r="2992" spans="5:6" x14ac:dyDescent="0.2">
      <c r="E2992" t="e">
        <f>#REF!</f>
        <v>#REF!</v>
      </c>
      <c r="F2992">
        <v>3448</v>
      </c>
    </row>
    <row r="2993" spans="5:6" x14ac:dyDescent="0.2">
      <c r="E2993" t="e">
        <f>#REF!</f>
        <v>#REF!</v>
      </c>
      <c r="F2993">
        <v>3449</v>
      </c>
    </row>
    <row r="2994" spans="5:6" x14ac:dyDescent="0.2">
      <c r="E2994" t="e">
        <f>#REF!</f>
        <v>#REF!</v>
      </c>
      <c r="F2994">
        <v>3450</v>
      </c>
    </row>
    <row r="2995" spans="5:6" x14ac:dyDescent="0.2">
      <c r="E2995" t="e">
        <f>#REF!</f>
        <v>#REF!</v>
      </c>
      <c r="F2995">
        <v>3451</v>
      </c>
    </row>
    <row r="2996" spans="5:6" x14ac:dyDescent="0.2">
      <c r="E2996" t="e">
        <f>#REF!</f>
        <v>#REF!</v>
      </c>
      <c r="F2996">
        <v>3452</v>
      </c>
    </row>
    <row r="2997" spans="5:6" x14ac:dyDescent="0.2">
      <c r="E2997" t="e">
        <f>#REF!</f>
        <v>#REF!</v>
      </c>
      <c r="F2997">
        <v>3453</v>
      </c>
    </row>
    <row r="2998" spans="5:6" x14ac:dyDescent="0.2">
      <c r="E2998" t="e">
        <f>#REF!</f>
        <v>#REF!</v>
      </c>
      <c r="F2998">
        <v>3454</v>
      </c>
    </row>
    <row r="2999" spans="5:6" x14ac:dyDescent="0.2">
      <c r="E2999" t="e">
        <f>#REF!</f>
        <v>#REF!</v>
      </c>
      <c r="F2999">
        <v>3455</v>
      </c>
    </row>
    <row r="3000" spans="5:6" x14ac:dyDescent="0.2">
      <c r="E3000" t="e">
        <f>#REF!</f>
        <v>#REF!</v>
      </c>
      <c r="F3000">
        <v>3456</v>
      </c>
    </row>
    <row r="3001" spans="5:6" x14ac:dyDescent="0.2">
      <c r="E3001" t="e">
        <f>#REF!</f>
        <v>#REF!</v>
      </c>
      <c r="F3001">
        <v>3457</v>
      </c>
    </row>
    <row r="3002" spans="5:6" x14ac:dyDescent="0.2">
      <c r="E3002" t="e">
        <f>#REF!</f>
        <v>#REF!</v>
      </c>
      <c r="F3002">
        <v>3458</v>
      </c>
    </row>
    <row r="3003" spans="5:6" x14ac:dyDescent="0.2">
      <c r="E3003" t="e">
        <f>#REF!</f>
        <v>#REF!</v>
      </c>
      <c r="F3003">
        <v>3459</v>
      </c>
    </row>
    <row r="3004" spans="5:6" x14ac:dyDescent="0.2">
      <c r="E3004" t="e">
        <f>#REF!</f>
        <v>#REF!</v>
      </c>
      <c r="F3004">
        <v>3460</v>
      </c>
    </row>
    <row r="3005" spans="5:6" x14ac:dyDescent="0.2">
      <c r="E3005" t="e">
        <f>#REF!</f>
        <v>#REF!</v>
      </c>
      <c r="F3005">
        <v>3461</v>
      </c>
    </row>
    <row r="3006" spans="5:6" x14ac:dyDescent="0.2">
      <c r="E3006" t="e">
        <f>#REF!</f>
        <v>#REF!</v>
      </c>
      <c r="F3006">
        <v>3462</v>
      </c>
    </row>
    <row r="3007" spans="5:6" x14ac:dyDescent="0.2">
      <c r="E3007" t="e">
        <f>#REF!</f>
        <v>#REF!</v>
      </c>
      <c r="F3007">
        <v>3463</v>
      </c>
    </row>
    <row r="3008" spans="5:6" x14ac:dyDescent="0.2">
      <c r="E3008" t="e">
        <f>#REF!</f>
        <v>#REF!</v>
      </c>
      <c r="F3008">
        <v>3464</v>
      </c>
    </row>
    <row r="3009" spans="5:6" x14ac:dyDescent="0.2">
      <c r="E3009" t="e">
        <f>#REF!</f>
        <v>#REF!</v>
      </c>
      <c r="F3009">
        <v>3465</v>
      </c>
    </row>
    <row r="3010" spans="5:6" x14ac:dyDescent="0.2">
      <c r="E3010" t="e">
        <f>#REF!</f>
        <v>#REF!</v>
      </c>
      <c r="F3010">
        <v>3466</v>
      </c>
    </row>
    <row r="3011" spans="5:6" x14ac:dyDescent="0.2">
      <c r="E3011" t="e">
        <f>#REF!</f>
        <v>#REF!</v>
      </c>
      <c r="F3011">
        <v>3467</v>
      </c>
    </row>
    <row r="3012" spans="5:6" x14ac:dyDescent="0.2">
      <c r="E3012" t="e">
        <f>#REF!</f>
        <v>#REF!</v>
      </c>
      <c r="F3012">
        <v>3468</v>
      </c>
    </row>
    <row r="3013" spans="5:6" x14ac:dyDescent="0.2">
      <c r="E3013" t="e">
        <f>#REF!</f>
        <v>#REF!</v>
      </c>
      <c r="F3013">
        <v>3469</v>
      </c>
    </row>
    <row r="3014" spans="5:6" x14ac:dyDescent="0.2">
      <c r="E3014" t="e">
        <f>#REF!</f>
        <v>#REF!</v>
      </c>
      <c r="F3014">
        <v>3470</v>
      </c>
    </row>
    <row r="3015" spans="5:6" x14ac:dyDescent="0.2">
      <c r="E3015" t="e">
        <f>#REF!</f>
        <v>#REF!</v>
      </c>
      <c r="F3015">
        <v>3471</v>
      </c>
    </row>
    <row r="3016" spans="5:6" x14ac:dyDescent="0.2">
      <c r="E3016" t="e">
        <f>#REF!</f>
        <v>#REF!</v>
      </c>
      <c r="F3016">
        <v>3472</v>
      </c>
    </row>
    <row r="3017" spans="5:6" x14ac:dyDescent="0.2">
      <c r="E3017" t="e">
        <f>#REF!</f>
        <v>#REF!</v>
      </c>
      <c r="F3017">
        <v>3473</v>
      </c>
    </row>
    <row r="3018" spans="5:6" x14ac:dyDescent="0.2">
      <c r="E3018" t="e">
        <f>#REF!</f>
        <v>#REF!</v>
      </c>
      <c r="F3018">
        <v>3474</v>
      </c>
    </row>
    <row r="3019" spans="5:6" x14ac:dyDescent="0.2">
      <c r="E3019" t="e">
        <f>#REF!</f>
        <v>#REF!</v>
      </c>
      <c r="F3019">
        <v>3475</v>
      </c>
    </row>
    <row r="3020" spans="5:6" x14ac:dyDescent="0.2">
      <c r="E3020" t="e">
        <f>#REF!</f>
        <v>#REF!</v>
      </c>
      <c r="F3020">
        <v>3476</v>
      </c>
    </row>
    <row r="3021" spans="5:6" x14ac:dyDescent="0.2">
      <c r="E3021" t="e">
        <f>#REF!</f>
        <v>#REF!</v>
      </c>
      <c r="F3021">
        <v>3477</v>
      </c>
    </row>
    <row r="3022" spans="5:6" x14ac:dyDescent="0.2">
      <c r="E3022" t="e">
        <f>#REF!</f>
        <v>#REF!</v>
      </c>
      <c r="F3022">
        <v>3478</v>
      </c>
    </row>
    <row r="3023" spans="5:6" x14ac:dyDescent="0.2">
      <c r="E3023" t="e">
        <f>#REF!</f>
        <v>#REF!</v>
      </c>
      <c r="F3023">
        <v>3479</v>
      </c>
    </row>
    <row r="3024" spans="5:6" x14ac:dyDescent="0.2">
      <c r="E3024" t="e">
        <f>#REF!</f>
        <v>#REF!</v>
      </c>
      <c r="F3024">
        <v>3480</v>
      </c>
    </row>
    <row r="3025" spans="5:6" x14ac:dyDescent="0.2">
      <c r="E3025" t="e">
        <f>#REF!</f>
        <v>#REF!</v>
      </c>
      <c r="F3025">
        <v>3481</v>
      </c>
    </row>
    <row r="3026" spans="5:6" x14ac:dyDescent="0.2">
      <c r="E3026" t="e">
        <f>#REF!</f>
        <v>#REF!</v>
      </c>
      <c r="F3026">
        <v>3482</v>
      </c>
    </row>
    <row r="3027" spans="5:6" x14ac:dyDescent="0.2">
      <c r="E3027" t="e">
        <f>#REF!</f>
        <v>#REF!</v>
      </c>
      <c r="F3027">
        <v>3483</v>
      </c>
    </row>
    <row r="3028" spans="5:6" x14ac:dyDescent="0.2">
      <c r="E3028" t="e">
        <f>#REF!</f>
        <v>#REF!</v>
      </c>
      <c r="F3028">
        <v>3484</v>
      </c>
    </row>
    <row r="3029" spans="5:6" x14ac:dyDescent="0.2">
      <c r="E3029" t="e">
        <f>#REF!</f>
        <v>#REF!</v>
      </c>
      <c r="F3029">
        <v>3485</v>
      </c>
    </row>
    <row r="3030" spans="5:6" x14ac:dyDescent="0.2">
      <c r="E3030" t="e">
        <f>#REF!</f>
        <v>#REF!</v>
      </c>
      <c r="F3030">
        <v>3486</v>
      </c>
    </row>
    <row r="3031" spans="5:6" x14ac:dyDescent="0.2">
      <c r="E3031" t="e">
        <f>#REF!</f>
        <v>#REF!</v>
      </c>
      <c r="F3031">
        <v>3487</v>
      </c>
    </row>
    <row r="3032" spans="5:6" x14ac:dyDescent="0.2">
      <c r="E3032" t="e">
        <f>#REF!</f>
        <v>#REF!</v>
      </c>
      <c r="F3032">
        <v>3488</v>
      </c>
    </row>
    <row r="3033" spans="5:6" x14ac:dyDescent="0.2">
      <c r="E3033" t="e">
        <f>#REF!</f>
        <v>#REF!</v>
      </c>
      <c r="F3033">
        <v>3489</v>
      </c>
    </row>
    <row r="3034" spans="5:6" x14ac:dyDescent="0.2">
      <c r="E3034" t="e">
        <f>#REF!</f>
        <v>#REF!</v>
      </c>
      <c r="F3034">
        <v>3490</v>
      </c>
    </row>
    <row r="3035" spans="5:6" x14ac:dyDescent="0.2">
      <c r="E3035" t="e">
        <f>#REF!</f>
        <v>#REF!</v>
      </c>
      <c r="F3035">
        <v>3491</v>
      </c>
    </row>
    <row r="3036" spans="5:6" x14ac:dyDescent="0.2">
      <c r="E3036" t="e">
        <f>#REF!</f>
        <v>#REF!</v>
      </c>
      <c r="F3036">
        <v>3492</v>
      </c>
    </row>
    <row r="3037" spans="5:6" x14ac:dyDescent="0.2">
      <c r="E3037" t="e">
        <f>#REF!</f>
        <v>#REF!</v>
      </c>
      <c r="F3037">
        <v>3493</v>
      </c>
    </row>
    <row r="3038" spans="5:6" x14ac:dyDescent="0.2">
      <c r="E3038" t="e">
        <f>#REF!</f>
        <v>#REF!</v>
      </c>
      <c r="F3038">
        <v>3494</v>
      </c>
    </row>
    <row r="3039" spans="5:6" x14ac:dyDescent="0.2">
      <c r="E3039" t="e">
        <f>#REF!</f>
        <v>#REF!</v>
      </c>
      <c r="F3039">
        <v>3495</v>
      </c>
    </row>
    <row r="3040" spans="5:6" x14ac:dyDescent="0.2">
      <c r="E3040" t="e">
        <f>#REF!</f>
        <v>#REF!</v>
      </c>
      <c r="F3040">
        <v>3496</v>
      </c>
    </row>
    <row r="3041" spans="5:6" x14ac:dyDescent="0.2">
      <c r="E3041" t="e">
        <f>#REF!</f>
        <v>#REF!</v>
      </c>
      <c r="F3041">
        <v>3497</v>
      </c>
    </row>
    <row r="3042" spans="5:6" x14ac:dyDescent="0.2">
      <c r="E3042" t="e">
        <f>#REF!</f>
        <v>#REF!</v>
      </c>
      <c r="F3042">
        <v>3498</v>
      </c>
    </row>
    <row r="3043" spans="5:6" x14ac:dyDescent="0.2">
      <c r="E3043" t="e">
        <f>#REF!</f>
        <v>#REF!</v>
      </c>
      <c r="F3043">
        <v>3499</v>
      </c>
    </row>
    <row r="3044" spans="5:6" x14ac:dyDescent="0.2">
      <c r="E3044" t="e">
        <f>#REF!</f>
        <v>#REF!</v>
      </c>
      <c r="F3044">
        <v>3500</v>
      </c>
    </row>
    <row r="3045" spans="5:6" x14ac:dyDescent="0.2">
      <c r="E3045" t="e">
        <f>#REF!</f>
        <v>#REF!</v>
      </c>
      <c r="F3045">
        <v>3501</v>
      </c>
    </row>
    <row r="3046" spans="5:6" x14ac:dyDescent="0.2">
      <c r="E3046" t="e">
        <f>#REF!</f>
        <v>#REF!</v>
      </c>
      <c r="F3046">
        <v>3502</v>
      </c>
    </row>
    <row r="3047" spans="5:6" x14ac:dyDescent="0.2">
      <c r="E3047" t="e">
        <f>#REF!</f>
        <v>#REF!</v>
      </c>
      <c r="F3047">
        <v>3503</v>
      </c>
    </row>
    <row r="3048" spans="5:6" x14ac:dyDescent="0.2">
      <c r="E3048" t="e">
        <f>#REF!</f>
        <v>#REF!</v>
      </c>
      <c r="F3048">
        <v>3504</v>
      </c>
    </row>
    <row r="3049" spans="5:6" x14ac:dyDescent="0.2">
      <c r="E3049" t="e">
        <f>#REF!</f>
        <v>#REF!</v>
      </c>
      <c r="F3049">
        <v>3505</v>
      </c>
    </row>
    <row r="3050" spans="5:6" x14ac:dyDescent="0.2">
      <c r="E3050" t="e">
        <f>#REF!</f>
        <v>#REF!</v>
      </c>
      <c r="F3050">
        <v>3506</v>
      </c>
    </row>
    <row r="3051" spans="5:6" x14ac:dyDescent="0.2">
      <c r="E3051" t="e">
        <f>#REF!</f>
        <v>#REF!</v>
      </c>
      <c r="F3051">
        <v>3507</v>
      </c>
    </row>
    <row r="3052" spans="5:6" x14ac:dyDescent="0.2">
      <c r="E3052" t="e">
        <f>#REF!</f>
        <v>#REF!</v>
      </c>
      <c r="F3052">
        <v>3508</v>
      </c>
    </row>
    <row r="3053" spans="5:6" x14ac:dyDescent="0.2">
      <c r="E3053" t="e">
        <f>#REF!</f>
        <v>#REF!</v>
      </c>
      <c r="F3053">
        <v>3509</v>
      </c>
    </row>
    <row r="3054" spans="5:6" x14ac:dyDescent="0.2">
      <c r="E3054" t="e">
        <f>#REF!</f>
        <v>#REF!</v>
      </c>
      <c r="F3054">
        <v>3510</v>
      </c>
    </row>
    <row r="3055" spans="5:6" x14ac:dyDescent="0.2">
      <c r="E3055" t="e">
        <f>#REF!</f>
        <v>#REF!</v>
      </c>
      <c r="F3055">
        <v>3511</v>
      </c>
    </row>
    <row r="3056" spans="5:6" x14ac:dyDescent="0.2">
      <c r="E3056" t="e">
        <f>#REF!</f>
        <v>#REF!</v>
      </c>
      <c r="F3056">
        <v>3512</v>
      </c>
    </row>
    <row r="3057" spans="5:6" x14ac:dyDescent="0.2">
      <c r="E3057" t="e">
        <f>#REF!</f>
        <v>#REF!</v>
      </c>
      <c r="F3057">
        <v>3513</v>
      </c>
    </row>
    <row r="3058" spans="5:6" x14ac:dyDescent="0.2">
      <c r="E3058" t="e">
        <f>#REF!</f>
        <v>#REF!</v>
      </c>
      <c r="F3058">
        <v>3514</v>
      </c>
    </row>
    <row r="3059" spans="5:6" x14ac:dyDescent="0.2">
      <c r="E3059" t="e">
        <f>#REF!</f>
        <v>#REF!</v>
      </c>
      <c r="F3059">
        <v>3515</v>
      </c>
    </row>
    <row r="3060" spans="5:6" x14ac:dyDescent="0.2">
      <c r="E3060" t="e">
        <f>#REF!</f>
        <v>#REF!</v>
      </c>
      <c r="F3060">
        <v>3516</v>
      </c>
    </row>
    <row r="3061" spans="5:6" x14ac:dyDescent="0.2">
      <c r="E3061" t="e">
        <f>#REF!</f>
        <v>#REF!</v>
      </c>
      <c r="F3061">
        <v>3517</v>
      </c>
    </row>
    <row r="3062" spans="5:6" x14ac:dyDescent="0.2">
      <c r="E3062" t="e">
        <f>#REF!</f>
        <v>#REF!</v>
      </c>
      <c r="F3062">
        <v>3518</v>
      </c>
    </row>
    <row r="3063" spans="5:6" x14ac:dyDescent="0.2">
      <c r="E3063" t="e">
        <f>#REF!</f>
        <v>#REF!</v>
      </c>
      <c r="F3063">
        <v>3519</v>
      </c>
    </row>
    <row r="3064" spans="5:6" x14ac:dyDescent="0.2">
      <c r="E3064" t="e">
        <f>#REF!</f>
        <v>#REF!</v>
      </c>
      <c r="F3064">
        <v>3520</v>
      </c>
    </row>
    <row r="3065" spans="5:6" x14ac:dyDescent="0.2">
      <c r="E3065" t="e">
        <f>#REF!</f>
        <v>#REF!</v>
      </c>
      <c r="F3065">
        <v>3521</v>
      </c>
    </row>
    <row r="3066" spans="5:6" x14ac:dyDescent="0.2">
      <c r="E3066" t="e">
        <f>#REF!</f>
        <v>#REF!</v>
      </c>
      <c r="F3066">
        <v>3522</v>
      </c>
    </row>
    <row r="3067" spans="5:6" x14ac:dyDescent="0.2">
      <c r="E3067" t="e">
        <f>#REF!</f>
        <v>#REF!</v>
      </c>
      <c r="F3067">
        <v>3523</v>
      </c>
    </row>
    <row r="3068" spans="5:6" x14ac:dyDescent="0.2">
      <c r="E3068" t="e">
        <f>#REF!</f>
        <v>#REF!</v>
      </c>
      <c r="F3068">
        <v>3524</v>
      </c>
    </row>
    <row r="3069" spans="5:6" x14ac:dyDescent="0.2">
      <c r="E3069" t="e">
        <f>#REF!</f>
        <v>#REF!</v>
      </c>
      <c r="F3069">
        <v>3525</v>
      </c>
    </row>
    <row r="3070" spans="5:6" x14ac:dyDescent="0.2">
      <c r="E3070" t="e">
        <f>#REF!</f>
        <v>#REF!</v>
      </c>
      <c r="F3070">
        <v>3526</v>
      </c>
    </row>
    <row r="3071" spans="5:6" x14ac:dyDescent="0.2">
      <c r="E3071" t="e">
        <f>#REF!</f>
        <v>#REF!</v>
      </c>
      <c r="F3071">
        <v>3527</v>
      </c>
    </row>
    <row r="3072" spans="5:6" x14ac:dyDescent="0.2">
      <c r="E3072" t="e">
        <f>#REF!</f>
        <v>#REF!</v>
      </c>
      <c r="F3072">
        <v>3528</v>
      </c>
    </row>
    <row r="3073" spans="5:6" x14ac:dyDescent="0.2">
      <c r="E3073" t="e">
        <f>#REF!</f>
        <v>#REF!</v>
      </c>
      <c r="F3073">
        <v>3529</v>
      </c>
    </row>
    <row r="3074" spans="5:6" x14ac:dyDescent="0.2">
      <c r="E3074" t="e">
        <f>#REF!</f>
        <v>#REF!</v>
      </c>
      <c r="F3074">
        <v>3530</v>
      </c>
    </row>
    <row r="3075" spans="5:6" x14ac:dyDescent="0.2">
      <c r="E3075" t="e">
        <f>#REF!</f>
        <v>#REF!</v>
      </c>
      <c r="F3075">
        <v>3531</v>
      </c>
    </row>
    <row r="3076" spans="5:6" x14ac:dyDescent="0.2">
      <c r="E3076" t="e">
        <f>#REF!</f>
        <v>#REF!</v>
      </c>
      <c r="F3076">
        <v>3532</v>
      </c>
    </row>
    <row r="3077" spans="5:6" x14ac:dyDescent="0.2">
      <c r="E3077" t="e">
        <f>#REF!</f>
        <v>#REF!</v>
      </c>
      <c r="F3077">
        <v>3533</v>
      </c>
    </row>
    <row r="3078" spans="5:6" x14ac:dyDescent="0.2">
      <c r="E3078" t="e">
        <f>#REF!</f>
        <v>#REF!</v>
      </c>
      <c r="F3078">
        <v>3534</v>
      </c>
    </row>
    <row r="3079" spans="5:6" x14ac:dyDescent="0.2">
      <c r="E3079" t="e">
        <f>#REF!</f>
        <v>#REF!</v>
      </c>
      <c r="F3079">
        <v>3535</v>
      </c>
    </row>
    <row r="3080" spans="5:6" x14ac:dyDescent="0.2">
      <c r="E3080" t="e">
        <f>#REF!</f>
        <v>#REF!</v>
      </c>
      <c r="F3080">
        <v>3536</v>
      </c>
    </row>
    <row r="3081" spans="5:6" x14ac:dyDescent="0.2">
      <c r="E3081" t="e">
        <f>#REF!</f>
        <v>#REF!</v>
      </c>
      <c r="F3081">
        <v>3537</v>
      </c>
    </row>
    <row r="3082" spans="5:6" x14ac:dyDescent="0.2">
      <c r="E3082" t="e">
        <f>#REF!</f>
        <v>#REF!</v>
      </c>
      <c r="F3082">
        <v>3538</v>
      </c>
    </row>
    <row r="3083" spans="5:6" x14ac:dyDescent="0.2">
      <c r="E3083" t="e">
        <f>#REF!</f>
        <v>#REF!</v>
      </c>
      <c r="F3083">
        <v>3539</v>
      </c>
    </row>
    <row r="3084" spans="5:6" x14ac:dyDescent="0.2">
      <c r="E3084" t="e">
        <f>#REF!</f>
        <v>#REF!</v>
      </c>
      <c r="F3084">
        <v>3540</v>
      </c>
    </row>
    <row r="3085" spans="5:6" x14ac:dyDescent="0.2">
      <c r="E3085" t="e">
        <f>#REF!</f>
        <v>#REF!</v>
      </c>
      <c r="F3085">
        <v>3541</v>
      </c>
    </row>
    <row r="3086" spans="5:6" x14ac:dyDescent="0.2">
      <c r="E3086" t="e">
        <f>#REF!</f>
        <v>#REF!</v>
      </c>
      <c r="F3086">
        <v>3542</v>
      </c>
    </row>
    <row r="3087" spans="5:6" x14ac:dyDescent="0.2">
      <c r="E3087" t="e">
        <f>#REF!</f>
        <v>#REF!</v>
      </c>
      <c r="F3087">
        <v>3543</v>
      </c>
    </row>
    <row r="3088" spans="5:6" x14ac:dyDescent="0.2">
      <c r="E3088" t="e">
        <f>#REF!</f>
        <v>#REF!</v>
      </c>
      <c r="F3088">
        <v>3544</v>
      </c>
    </row>
    <row r="3089" spans="5:6" x14ac:dyDescent="0.2">
      <c r="E3089" t="e">
        <f>#REF!</f>
        <v>#REF!</v>
      </c>
      <c r="F3089">
        <v>3545</v>
      </c>
    </row>
    <row r="3090" spans="5:6" x14ac:dyDescent="0.2">
      <c r="E3090" t="e">
        <f>#REF!</f>
        <v>#REF!</v>
      </c>
      <c r="F3090">
        <v>3546</v>
      </c>
    </row>
    <row r="3091" spans="5:6" x14ac:dyDescent="0.2">
      <c r="E3091" t="e">
        <f>#REF!</f>
        <v>#REF!</v>
      </c>
      <c r="F3091">
        <v>3547</v>
      </c>
    </row>
    <row r="3092" spans="5:6" x14ac:dyDescent="0.2">
      <c r="E3092" t="e">
        <f>#REF!</f>
        <v>#REF!</v>
      </c>
      <c r="F3092">
        <v>3548</v>
      </c>
    </row>
    <row r="3093" spans="5:6" x14ac:dyDescent="0.2">
      <c r="E3093" t="e">
        <f>#REF!</f>
        <v>#REF!</v>
      </c>
      <c r="F3093">
        <v>3549</v>
      </c>
    </row>
    <row r="3094" spans="5:6" x14ac:dyDescent="0.2">
      <c r="E3094" t="e">
        <f>#REF!</f>
        <v>#REF!</v>
      </c>
      <c r="F3094">
        <v>3550</v>
      </c>
    </row>
    <row r="3095" spans="5:6" x14ac:dyDescent="0.2">
      <c r="E3095" t="e">
        <f>#REF!</f>
        <v>#REF!</v>
      </c>
      <c r="F3095">
        <v>3551</v>
      </c>
    </row>
    <row r="3096" spans="5:6" x14ac:dyDescent="0.2">
      <c r="E3096" t="e">
        <f>#REF!</f>
        <v>#REF!</v>
      </c>
      <c r="F3096">
        <v>3552</v>
      </c>
    </row>
    <row r="3097" spans="5:6" x14ac:dyDescent="0.2">
      <c r="E3097" t="e">
        <f>#REF!</f>
        <v>#REF!</v>
      </c>
      <c r="F3097">
        <v>3553</v>
      </c>
    </row>
    <row r="3098" spans="5:6" x14ac:dyDescent="0.2">
      <c r="E3098" t="e">
        <f>#REF!</f>
        <v>#REF!</v>
      </c>
      <c r="F3098">
        <v>3554</v>
      </c>
    </row>
    <row r="3099" spans="5:6" x14ac:dyDescent="0.2">
      <c r="E3099" t="e">
        <f>#REF!</f>
        <v>#REF!</v>
      </c>
      <c r="F3099">
        <v>3555</v>
      </c>
    </row>
    <row r="3100" spans="5:6" x14ac:dyDescent="0.2">
      <c r="E3100" t="e">
        <f>#REF!</f>
        <v>#REF!</v>
      </c>
      <c r="F3100">
        <v>3556</v>
      </c>
    </row>
    <row r="3101" spans="5:6" x14ac:dyDescent="0.2">
      <c r="E3101" t="e">
        <f>#REF!</f>
        <v>#REF!</v>
      </c>
      <c r="F3101">
        <v>3557</v>
      </c>
    </row>
    <row r="3102" spans="5:6" x14ac:dyDescent="0.2">
      <c r="E3102" t="e">
        <f>#REF!</f>
        <v>#REF!</v>
      </c>
      <c r="F3102">
        <v>3558</v>
      </c>
    </row>
    <row r="3103" spans="5:6" x14ac:dyDescent="0.2">
      <c r="E3103" t="e">
        <f>#REF!</f>
        <v>#REF!</v>
      </c>
      <c r="F3103">
        <v>3559</v>
      </c>
    </row>
    <row r="3104" spans="5:6" x14ac:dyDescent="0.2">
      <c r="E3104" t="e">
        <f>#REF!</f>
        <v>#REF!</v>
      </c>
      <c r="F3104">
        <v>3560</v>
      </c>
    </row>
    <row r="3105" spans="5:6" x14ac:dyDescent="0.2">
      <c r="E3105" t="e">
        <f>#REF!</f>
        <v>#REF!</v>
      </c>
      <c r="F3105">
        <v>3561</v>
      </c>
    </row>
    <row r="3106" spans="5:6" x14ac:dyDescent="0.2">
      <c r="E3106" t="e">
        <f>#REF!</f>
        <v>#REF!</v>
      </c>
      <c r="F3106">
        <v>3562</v>
      </c>
    </row>
    <row r="3107" spans="5:6" x14ac:dyDescent="0.2">
      <c r="E3107" t="e">
        <f>#REF!</f>
        <v>#REF!</v>
      </c>
      <c r="F3107">
        <v>3563</v>
      </c>
    </row>
    <row r="3108" spans="5:6" x14ac:dyDescent="0.2">
      <c r="E3108" t="e">
        <f>#REF!</f>
        <v>#REF!</v>
      </c>
      <c r="F3108">
        <v>3564</v>
      </c>
    </row>
    <row r="3109" spans="5:6" x14ac:dyDescent="0.2">
      <c r="E3109" t="e">
        <f>#REF!</f>
        <v>#REF!</v>
      </c>
      <c r="F3109">
        <v>3565</v>
      </c>
    </row>
    <row r="3110" spans="5:6" x14ac:dyDescent="0.2">
      <c r="E3110" t="e">
        <f>#REF!</f>
        <v>#REF!</v>
      </c>
      <c r="F3110">
        <v>3566</v>
      </c>
    </row>
    <row r="3111" spans="5:6" x14ac:dyDescent="0.2">
      <c r="E3111" t="e">
        <f>#REF!</f>
        <v>#REF!</v>
      </c>
      <c r="F3111">
        <v>3567</v>
      </c>
    </row>
    <row r="3112" spans="5:6" x14ac:dyDescent="0.2">
      <c r="E3112" t="e">
        <f>#REF!</f>
        <v>#REF!</v>
      </c>
      <c r="F3112">
        <v>3568</v>
      </c>
    </row>
    <row r="3113" spans="5:6" x14ac:dyDescent="0.2">
      <c r="E3113" t="e">
        <f>#REF!</f>
        <v>#REF!</v>
      </c>
      <c r="F3113">
        <v>3569</v>
      </c>
    </row>
    <row r="3114" spans="5:6" x14ac:dyDescent="0.2">
      <c r="E3114" t="e">
        <f>#REF!</f>
        <v>#REF!</v>
      </c>
      <c r="F3114">
        <v>3570</v>
      </c>
    </row>
    <row r="3115" spans="5:6" x14ac:dyDescent="0.2">
      <c r="E3115" t="e">
        <f>#REF!</f>
        <v>#REF!</v>
      </c>
      <c r="F3115">
        <v>3571</v>
      </c>
    </row>
    <row r="3116" spans="5:6" x14ac:dyDescent="0.2">
      <c r="E3116" t="e">
        <f>#REF!</f>
        <v>#REF!</v>
      </c>
      <c r="F3116">
        <v>3572</v>
      </c>
    </row>
    <row r="3117" spans="5:6" x14ac:dyDescent="0.2">
      <c r="E3117" t="e">
        <f>#REF!</f>
        <v>#REF!</v>
      </c>
      <c r="F3117">
        <v>3573</v>
      </c>
    </row>
    <row r="3118" spans="5:6" x14ac:dyDescent="0.2">
      <c r="E3118" t="e">
        <f>#REF!</f>
        <v>#REF!</v>
      </c>
      <c r="F3118">
        <v>3574</v>
      </c>
    </row>
    <row r="3119" spans="5:6" x14ac:dyDescent="0.2">
      <c r="E3119" t="e">
        <f>#REF!</f>
        <v>#REF!</v>
      </c>
      <c r="F3119">
        <v>3575</v>
      </c>
    </row>
    <row r="3120" spans="5:6" x14ac:dyDescent="0.2">
      <c r="E3120" t="e">
        <f>#REF!</f>
        <v>#REF!</v>
      </c>
      <c r="F3120">
        <v>3576</v>
      </c>
    </row>
    <row r="3121" spans="5:6" x14ac:dyDescent="0.2">
      <c r="E3121" t="e">
        <f>#REF!</f>
        <v>#REF!</v>
      </c>
      <c r="F3121">
        <v>3577</v>
      </c>
    </row>
    <row r="3122" spans="5:6" x14ac:dyDescent="0.2">
      <c r="E3122" t="e">
        <f>#REF!</f>
        <v>#REF!</v>
      </c>
      <c r="F3122">
        <v>3578</v>
      </c>
    </row>
    <row r="3123" spans="5:6" x14ac:dyDescent="0.2">
      <c r="E3123" t="e">
        <f>#REF!</f>
        <v>#REF!</v>
      </c>
      <c r="F3123">
        <v>3579</v>
      </c>
    </row>
    <row r="3124" spans="5:6" x14ac:dyDescent="0.2">
      <c r="E3124" t="e">
        <f>#REF!</f>
        <v>#REF!</v>
      </c>
      <c r="F3124">
        <v>3580</v>
      </c>
    </row>
    <row r="3125" spans="5:6" x14ac:dyDescent="0.2">
      <c r="E3125" t="e">
        <f>#REF!</f>
        <v>#REF!</v>
      </c>
      <c r="F3125">
        <v>3581</v>
      </c>
    </row>
    <row r="3126" spans="5:6" x14ac:dyDescent="0.2">
      <c r="E3126" t="e">
        <f>#REF!</f>
        <v>#REF!</v>
      </c>
      <c r="F3126">
        <v>3582</v>
      </c>
    </row>
    <row r="3127" spans="5:6" x14ac:dyDescent="0.2">
      <c r="E3127" t="e">
        <f>#REF!</f>
        <v>#REF!</v>
      </c>
      <c r="F3127">
        <v>3583</v>
      </c>
    </row>
    <row r="3128" spans="5:6" x14ac:dyDescent="0.2">
      <c r="E3128" t="e">
        <f>#REF!</f>
        <v>#REF!</v>
      </c>
      <c r="F3128">
        <v>3584</v>
      </c>
    </row>
    <row r="3129" spans="5:6" x14ac:dyDescent="0.2">
      <c r="E3129" t="e">
        <f>#REF!</f>
        <v>#REF!</v>
      </c>
      <c r="F3129">
        <v>3585</v>
      </c>
    </row>
    <row r="3130" spans="5:6" x14ac:dyDescent="0.2">
      <c r="E3130" t="e">
        <f>#REF!</f>
        <v>#REF!</v>
      </c>
      <c r="F3130">
        <v>3586</v>
      </c>
    </row>
    <row r="3131" spans="5:6" x14ac:dyDescent="0.2">
      <c r="E3131" t="e">
        <f>#REF!</f>
        <v>#REF!</v>
      </c>
      <c r="F3131">
        <v>3587</v>
      </c>
    </row>
    <row r="3132" spans="5:6" x14ac:dyDescent="0.2">
      <c r="E3132" t="e">
        <f>#REF!</f>
        <v>#REF!</v>
      </c>
      <c r="F3132">
        <v>3588</v>
      </c>
    </row>
    <row r="3133" spans="5:6" x14ac:dyDescent="0.2">
      <c r="E3133" t="e">
        <f>#REF!</f>
        <v>#REF!</v>
      </c>
      <c r="F3133">
        <v>3589</v>
      </c>
    </row>
    <row r="3134" spans="5:6" x14ac:dyDescent="0.2">
      <c r="E3134" t="e">
        <f>#REF!</f>
        <v>#REF!</v>
      </c>
      <c r="F3134">
        <v>3590</v>
      </c>
    </row>
    <row r="3135" spans="5:6" x14ac:dyDescent="0.2">
      <c r="E3135" t="e">
        <f>#REF!</f>
        <v>#REF!</v>
      </c>
      <c r="F3135">
        <v>3591</v>
      </c>
    </row>
    <row r="3136" spans="5:6" x14ac:dyDescent="0.2">
      <c r="E3136" t="e">
        <f>#REF!</f>
        <v>#REF!</v>
      </c>
      <c r="F3136">
        <v>3592</v>
      </c>
    </row>
    <row r="3137" spans="5:6" x14ac:dyDescent="0.2">
      <c r="E3137" t="e">
        <f>#REF!</f>
        <v>#REF!</v>
      </c>
      <c r="F3137">
        <v>3593</v>
      </c>
    </row>
    <row r="3138" spans="5:6" x14ac:dyDescent="0.2">
      <c r="E3138" t="e">
        <f>#REF!</f>
        <v>#REF!</v>
      </c>
      <c r="F3138">
        <v>3594</v>
      </c>
    </row>
    <row r="3139" spans="5:6" x14ac:dyDescent="0.2">
      <c r="E3139" t="e">
        <f>#REF!</f>
        <v>#REF!</v>
      </c>
      <c r="F3139">
        <v>3595</v>
      </c>
    </row>
    <row r="3140" spans="5:6" x14ac:dyDescent="0.2">
      <c r="E3140" t="e">
        <f>#REF!</f>
        <v>#REF!</v>
      </c>
      <c r="F3140">
        <v>3596</v>
      </c>
    </row>
    <row r="3141" spans="5:6" x14ac:dyDescent="0.2">
      <c r="E3141" t="e">
        <f>#REF!</f>
        <v>#REF!</v>
      </c>
      <c r="F3141">
        <v>3597</v>
      </c>
    </row>
    <row r="3142" spans="5:6" x14ac:dyDescent="0.2">
      <c r="E3142" t="e">
        <f>#REF!</f>
        <v>#REF!</v>
      </c>
      <c r="F3142">
        <v>3598</v>
      </c>
    </row>
    <row r="3143" spans="5:6" x14ac:dyDescent="0.2">
      <c r="E3143" t="e">
        <f>#REF!</f>
        <v>#REF!</v>
      </c>
      <c r="F3143">
        <v>3599</v>
      </c>
    </row>
    <row r="3144" spans="5:6" x14ac:dyDescent="0.2">
      <c r="E3144" t="e">
        <f>#REF!</f>
        <v>#REF!</v>
      </c>
      <c r="F3144">
        <v>3600</v>
      </c>
    </row>
    <row r="3145" spans="5:6" x14ac:dyDescent="0.2">
      <c r="E3145" t="e">
        <f>#REF!</f>
        <v>#REF!</v>
      </c>
      <c r="F3145">
        <v>3601</v>
      </c>
    </row>
    <row r="3146" spans="5:6" x14ac:dyDescent="0.2">
      <c r="E3146" t="e">
        <f>#REF!</f>
        <v>#REF!</v>
      </c>
      <c r="F3146">
        <v>3602</v>
      </c>
    </row>
    <row r="3147" spans="5:6" x14ac:dyDescent="0.2">
      <c r="E3147" t="e">
        <f>#REF!</f>
        <v>#REF!</v>
      </c>
      <c r="F3147">
        <v>3603</v>
      </c>
    </row>
    <row r="3148" spans="5:6" x14ac:dyDescent="0.2">
      <c r="E3148" t="e">
        <f>#REF!</f>
        <v>#REF!</v>
      </c>
      <c r="F3148">
        <v>3604</v>
      </c>
    </row>
    <row r="3149" spans="5:6" x14ac:dyDescent="0.2">
      <c r="E3149" t="e">
        <f>#REF!</f>
        <v>#REF!</v>
      </c>
      <c r="F3149">
        <v>3605</v>
      </c>
    </row>
    <row r="3150" spans="5:6" x14ac:dyDescent="0.2">
      <c r="E3150" t="e">
        <f>#REF!</f>
        <v>#REF!</v>
      </c>
      <c r="F3150">
        <v>3606</v>
      </c>
    </row>
    <row r="3151" spans="5:6" x14ac:dyDescent="0.2">
      <c r="E3151" t="e">
        <f>#REF!</f>
        <v>#REF!</v>
      </c>
      <c r="F3151">
        <v>3607</v>
      </c>
    </row>
    <row r="3152" spans="5:6" x14ac:dyDescent="0.2">
      <c r="E3152" t="e">
        <f>#REF!</f>
        <v>#REF!</v>
      </c>
      <c r="F3152">
        <v>3608</v>
      </c>
    </row>
    <row r="3153" spans="5:6" x14ac:dyDescent="0.2">
      <c r="E3153" t="e">
        <f>#REF!</f>
        <v>#REF!</v>
      </c>
      <c r="F3153">
        <v>3609</v>
      </c>
    </row>
    <row r="3154" spans="5:6" x14ac:dyDescent="0.2">
      <c r="E3154" t="e">
        <f>#REF!</f>
        <v>#REF!</v>
      </c>
      <c r="F3154">
        <v>3610</v>
      </c>
    </row>
    <row r="3155" spans="5:6" x14ac:dyDescent="0.2">
      <c r="E3155" t="e">
        <f>#REF!</f>
        <v>#REF!</v>
      </c>
      <c r="F3155">
        <v>3611</v>
      </c>
    </row>
    <row r="3156" spans="5:6" x14ac:dyDescent="0.2">
      <c r="E3156" t="e">
        <f>#REF!</f>
        <v>#REF!</v>
      </c>
      <c r="F3156">
        <v>3612</v>
      </c>
    </row>
    <row r="3157" spans="5:6" x14ac:dyDescent="0.2">
      <c r="E3157" t="e">
        <f>#REF!</f>
        <v>#REF!</v>
      </c>
      <c r="F3157">
        <v>3613</v>
      </c>
    </row>
    <row r="3158" spans="5:6" x14ac:dyDescent="0.2">
      <c r="E3158" t="e">
        <f>#REF!</f>
        <v>#REF!</v>
      </c>
      <c r="F3158">
        <v>3614</v>
      </c>
    </row>
    <row r="3159" spans="5:6" x14ac:dyDescent="0.2">
      <c r="E3159" t="e">
        <f>#REF!</f>
        <v>#REF!</v>
      </c>
      <c r="F3159">
        <v>3615</v>
      </c>
    </row>
    <row r="3160" spans="5:6" x14ac:dyDescent="0.2">
      <c r="E3160" t="e">
        <f>#REF!</f>
        <v>#REF!</v>
      </c>
      <c r="F3160">
        <v>3616</v>
      </c>
    </row>
    <row r="3161" spans="5:6" x14ac:dyDescent="0.2">
      <c r="E3161" t="e">
        <f>#REF!</f>
        <v>#REF!</v>
      </c>
      <c r="F3161">
        <v>3617</v>
      </c>
    </row>
    <row r="3162" spans="5:6" x14ac:dyDescent="0.2">
      <c r="E3162" t="e">
        <f>#REF!</f>
        <v>#REF!</v>
      </c>
      <c r="F3162">
        <v>3618</v>
      </c>
    </row>
    <row r="3163" spans="5:6" x14ac:dyDescent="0.2">
      <c r="E3163" t="e">
        <f>#REF!</f>
        <v>#REF!</v>
      </c>
      <c r="F3163">
        <v>3619</v>
      </c>
    </row>
    <row r="3164" spans="5:6" x14ac:dyDescent="0.2">
      <c r="E3164" t="e">
        <f>#REF!</f>
        <v>#REF!</v>
      </c>
      <c r="F3164">
        <v>3620</v>
      </c>
    </row>
    <row r="3165" spans="5:6" x14ac:dyDescent="0.2">
      <c r="E3165" t="e">
        <f>#REF!</f>
        <v>#REF!</v>
      </c>
      <c r="F3165">
        <v>3621</v>
      </c>
    </row>
    <row r="3166" spans="5:6" x14ac:dyDescent="0.2">
      <c r="E3166" t="e">
        <f>#REF!</f>
        <v>#REF!</v>
      </c>
      <c r="F3166">
        <v>3622</v>
      </c>
    </row>
    <row r="3167" spans="5:6" x14ac:dyDescent="0.2">
      <c r="E3167" t="e">
        <f>#REF!</f>
        <v>#REF!</v>
      </c>
      <c r="F3167">
        <v>3623</v>
      </c>
    </row>
    <row r="3168" spans="5:6" x14ac:dyDescent="0.2">
      <c r="E3168" t="e">
        <f>#REF!</f>
        <v>#REF!</v>
      </c>
      <c r="F3168">
        <v>3624</v>
      </c>
    </row>
    <row r="3169" spans="5:6" x14ac:dyDescent="0.2">
      <c r="E3169" t="e">
        <f>#REF!</f>
        <v>#REF!</v>
      </c>
      <c r="F3169">
        <v>3625</v>
      </c>
    </row>
    <row r="3170" spans="5:6" x14ac:dyDescent="0.2">
      <c r="E3170" t="e">
        <f>#REF!</f>
        <v>#REF!</v>
      </c>
      <c r="F3170">
        <v>3626</v>
      </c>
    </row>
    <row r="3171" spans="5:6" x14ac:dyDescent="0.2">
      <c r="E3171" t="e">
        <f>#REF!</f>
        <v>#REF!</v>
      </c>
      <c r="F3171">
        <v>3627</v>
      </c>
    </row>
    <row r="3172" spans="5:6" x14ac:dyDescent="0.2">
      <c r="E3172" t="e">
        <f>#REF!</f>
        <v>#REF!</v>
      </c>
      <c r="F3172">
        <v>3628</v>
      </c>
    </row>
    <row r="3173" spans="5:6" x14ac:dyDescent="0.2">
      <c r="E3173" t="e">
        <f>#REF!</f>
        <v>#REF!</v>
      </c>
      <c r="F3173">
        <v>3629</v>
      </c>
    </row>
    <row r="3174" spans="5:6" x14ac:dyDescent="0.2">
      <c r="E3174" t="e">
        <f>#REF!</f>
        <v>#REF!</v>
      </c>
      <c r="F3174">
        <v>3630</v>
      </c>
    </row>
    <row r="3175" spans="5:6" x14ac:dyDescent="0.2">
      <c r="E3175" t="e">
        <f>#REF!</f>
        <v>#REF!</v>
      </c>
      <c r="F3175">
        <v>3631</v>
      </c>
    </row>
    <row r="3176" spans="5:6" x14ac:dyDescent="0.2">
      <c r="E3176" t="e">
        <f>#REF!</f>
        <v>#REF!</v>
      </c>
      <c r="F3176">
        <v>3632</v>
      </c>
    </row>
    <row r="3177" spans="5:6" x14ac:dyDescent="0.2">
      <c r="E3177" t="e">
        <f>#REF!</f>
        <v>#REF!</v>
      </c>
      <c r="F3177">
        <v>3633</v>
      </c>
    </row>
    <row r="3178" spans="5:6" x14ac:dyDescent="0.2">
      <c r="E3178" t="e">
        <f>#REF!</f>
        <v>#REF!</v>
      </c>
      <c r="F3178">
        <v>3634</v>
      </c>
    </row>
    <row r="3179" spans="5:6" x14ac:dyDescent="0.2">
      <c r="E3179" t="e">
        <f>#REF!</f>
        <v>#REF!</v>
      </c>
      <c r="F3179">
        <v>3635</v>
      </c>
    </row>
    <row r="3180" spans="5:6" x14ac:dyDescent="0.2">
      <c r="E3180" t="e">
        <f>#REF!</f>
        <v>#REF!</v>
      </c>
      <c r="F3180">
        <v>3636</v>
      </c>
    </row>
    <row r="3181" spans="5:6" x14ac:dyDescent="0.2">
      <c r="E3181" t="e">
        <f>#REF!</f>
        <v>#REF!</v>
      </c>
      <c r="F3181">
        <v>3637</v>
      </c>
    </row>
    <row r="3182" spans="5:6" x14ac:dyDescent="0.2">
      <c r="E3182" t="e">
        <f>#REF!</f>
        <v>#REF!</v>
      </c>
      <c r="F3182">
        <v>3638</v>
      </c>
    </row>
    <row r="3183" spans="5:6" x14ac:dyDescent="0.2">
      <c r="E3183" t="e">
        <f>#REF!</f>
        <v>#REF!</v>
      </c>
      <c r="F3183">
        <v>3639</v>
      </c>
    </row>
    <row r="3184" spans="5:6" x14ac:dyDescent="0.2">
      <c r="E3184" t="e">
        <f>#REF!</f>
        <v>#REF!</v>
      </c>
      <c r="F3184">
        <v>3640</v>
      </c>
    </row>
    <row r="3185" spans="5:6" x14ac:dyDescent="0.2">
      <c r="E3185" t="e">
        <f>#REF!</f>
        <v>#REF!</v>
      </c>
      <c r="F3185">
        <v>3641</v>
      </c>
    </row>
    <row r="3186" spans="5:6" x14ac:dyDescent="0.2">
      <c r="E3186" t="e">
        <f>#REF!</f>
        <v>#REF!</v>
      </c>
      <c r="F3186">
        <v>3642</v>
      </c>
    </row>
    <row r="3187" spans="5:6" x14ac:dyDescent="0.2">
      <c r="E3187" t="e">
        <f>#REF!</f>
        <v>#REF!</v>
      </c>
      <c r="F3187">
        <v>3643</v>
      </c>
    </row>
    <row r="3188" spans="5:6" x14ac:dyDescent="0.2">
      <c r="E3188" t="e">
        <f>#REF!</f>
        <v>#REF!</v>
      </c>
      <c r="F3188">
        <v>3644</v>
      </c>
    </row>
    <row r="3189" spans="5:6" x14ac:dyDescent="0.2">
      <c r="E3189" t="e">
        <f>#REF!</f>
        <v>#REF!</v>
      </c>
      <c r="F3189">
        <v>3645</v>
      </c>
    </row>
    <row r="3190" spans="5:6" x14ac:dyDescent="0.2">
      <c r="E3190" t="e">
        <f>#REF!</f>
        <v>#REF!</v>
      </c>
      <c r="F3190">
        <v>3646</v>
      </c>
    </row>
    <row r="3191" spans="5:6" x14ac:dyDescent="0.2">
      <c r="E3191" t="e">
        <f>#REF!</f>
        <v>#REF!</v>
      </c>
      <c r="F3191">
        <v>3647</v>
      </c>
    </row>
    <row r="3192" spans="5:6" x14ac:dyDescent="0.2">
      <c r="E3192" t="e">
        <f>#REF!</f>
        <v>#REF!</v>
      </c>
      <c r="F3192">
        <v>3648</v>
      </c>
    </row>
    <row r="3193" spans="5:6" x14ac:dyDescent="0.2">
      <c r="E3193" t="e">
        <f>#REF!</f>
        <v>#REF!</v>
      </c>
      <c r="F3193">
        <v>3649</v>
      </c>
    </row>
    <row r="3194" spans="5:6" x14ac:dyDescent="0.2">
      <c r="E3194" t="e">
        <f>#REF!</f>
        <v>#REF!</v>
      </c>
      <c r="F3194">
        <v>3650</v>
      </c>
    </row>
    <row r="3195" spans="5:6" x14ac:dyDescent="0.2">
      <c r="E3195" t="e">
        <f>#REF!</f>
        <v>#REF!</v>
      </c>
      <c r="F3195">
        <v>3651</v>
      </c>
    </row>
    <row r="3196" spans="5:6" x14ac:dyDescent="0.2">
      <c r="E3196" t="e">
        <f>#REF!</f>
        <v>#REF!</v>
      </c>
      <c r="F3196">
        <v>3652</v>
      </c>
    </row>
    <row r="3197" spans="5:6" x14ac:dyDescent="0.2">
      <c r="E3197" t="e">
        <f>#REF!</f>
        <v>#REF!</v>
      </c>
      <c r="F3197">
        <v>3653</v>
      </c>
    </row>
    <row r="3198" spans="5:6" x14ac:dyDescent="0.2">
      <c r="E3198" t="e">
        <f>#REF!</f>
        <v>#REF!</v>
      </c>
      <c r="F3198">
        <v>3654</v>
      </c>
    </row>
    <row r="3199" spans="5:6" x14ac:dyDescent="0.2">
      <c r="E3199" t="e">
        <f>#REF!</f>
        <v>#REF!</v>
      </c>
      <c r="F3199">
        <v>3655</v>
      </c>
    </row>
    <row r="3200" spans="5:6" x14ac:dyDescent="0.2">
      <c r="E3200" t="e">
        <f>#REF!</f>
        <v>#REF!</v>
      </c>
      <c r="F3200">
        <v>3656</v>
      </c>
    </row>
    <row r="3201" spans="5:6" x14ac:dyDescent="0.2">
      <c r="E3201" t="e">
        <f>#REF!</f>
        <v>#REF!</v>
      </c>
      <c r="F3201">
        <v>3657</v>
      </c>
    </row>
    <row r="3202" spans="5:6" x14ac:dyDescent="0.2">
      <c r="E3202" t="e">
        <f>#REF!</f>
        <v>#REF!</v>
      </c>
      <c r="F3202">
        <v>3658</v>
      </c>
    </row>
    <row r="3203" spans="5:6" x14ac:dyDescent="0.2">
      <c r="E3203" t="e">
        <f>#REF!</f>
        <v>#REF!</v>
      </c>
      <c r="F3203">
        <v>3659</v>
      </c>
    </row>
    <row r="3204" spans="5:6" x14ac:dyDescent="0.2">
      <c r="E3204" t="e">
        <f>#REF!</f>
        <v>#REF!</v>
      </c>
      <c r="F3204">
        <v>3660</v>
      </c>
    </row>
    <row r="3205" spans="5:6" x14ac:dyDescent="0.2">
      <c r="E3205" t="e">
        <f>#REF!</f>
        <v>#REF!</v>
      </c>
      <c r="F3205">
        <v>3661</v>
      </c>
    </row>
    <row r="3206" spans="5:6" x14ac:dyDescent="0.2">
      <c r="E3206" t="e">
        <f>#REF!</f>
        <v>#REF!</v>
      </c>
      <c r="F3206">
        <v>3662</v>
      </c>
    </row>
    <row r="3207" spans="5:6" x14ac:dyDescent="0.2">
      <c r="E3207" t="e">
        <f>#REF!</f>
        <v>#REF!</v>
      </c>
      <c r="F3207">
        <v>3663</v>
      </c>
    </row>
    <row r="3208" spans="5:6" x14ac:dyDescent="0.2">
      <c r="E3208" t="e">
        <f>#REF!</f>
        <v>#REF!</v>
      </c>
      <c r="F3208">
        <v>3664</v>
      </c>
    </row>
    <row r="3209" spans="5:6" x14ac:dyDescent="0.2">
      <c r="E3209" t="e">
        <f>#REF!</f>
        <v>#REF!</v>
      </c>
      <c r="F3209">
        <v>3665</v>
      </c>
    </row>
    <row r="3210" spans="5:6" x14ac:dyDescent="0.2">
      <c r="E3210" t="e">
        <f>#REF!</f>
        <v>#REF!</v>
      </c>
      <c r="F3210">
        <v>3666</v>
      </c>
    </row>
    <row r="3211" spans="5:6" x14ac:dyDescent="0.2">
      <c r="E3211" t="e">
        <f>#REF!</f>
        <v>#REF!</v>
      </c>
      <c r="F3211">
        <v>3667</v>
      </c>
    </row>
    <row r="3212" spans="5:6" x14ac:dyDescent="0.2">
      <c r="E3212" t="e">
        <f>#REF!</f>
        <v>#REF!</v>
      </c>
      <c r="F3212">
        <v>3668</v>
      </c>
    </row>
    <row r="3213" spans="5:6" x14ac:dyDescent="0.2">
      <c r="E3213" t="e">
        <f>#REF!</f>
        <v>#REF!</v>
      </c>
      <c r="F3213">
        <v>3669</v>
      </c>
    </row>
    <row r="3214" spans="5:6" x14ac:dyDescent="0.2">
      <c r="E3214" t="e">
        <f>#REF!</f>
        <v>#REF!</v>
      </c>
      <c r="F3214">
        <v>3670</v>
      </c>
    </row>
    <row r="3215" spans="5:6" x14ac:dyDescent="0.2">
      <c r="E3215" t="e">
        <f>#REF!</f>
        <v>#REF!</v>
      </c>
      <c r="F3215">
        <v>3671</v>
      </c>
    </row>
    <row r="3216" spans="5:6" x14ac:dyDescent="0.2">
      <c r="E3216" t="e">
        <f>#REF!</f>
        <v>#REF!</v>
      </c>
      <c r="F3216">
        <v>3672</v>
      </c>
    </row>
    <row r="3217" spans="5:6" x14ac:dyDescent="0.2">
      <c r="E3217" t="e">
        <f>#REF!</f>
        <v>#REF!</v>
      </c>
      <c r="F3217">
        <v>3673</v>
      </c>
    </row>
    <row r="3218" spans="5:6" x14ac:dyDescent="0.2">
      <c r="E3218" t="e">
        <f>#REF!</f>
        <v>#REF!</v>
      </c>
      <c r="F3218">
        <v>3674</v>
      </c>
    </row>
    <row r="3219" spans="5:6" x14ac:dyDescent="0.2">
      <c r="E3219" t="e">
        <f>#REF!</f>
        <v>#REF!</v>
      </c>
      <c r="F3219">
        <v>3675</v>
      </c>
    </row>
    <row r="3220" spans="5:6" x14ac:dyDescent="0.2">
      <c r="E3220" t="e">
        <f>#REF!</f>
        <v>#REF!</v>
      </c>
      <c r="F3220">
        <v>3676</v>
      </c>
    </row>
    <row r="3221" spans="5:6" x14ac:dyDescent="0.2">
      <c r="E3221" t="e">
        <f>#REF!</f>
        <v>#REF!</v>
      </c>
      <c r="F3221">
        <v>3677</v>
      </c>
    </row>
    <row r="3222" spans="5:6" x14ac:dyDescent="0.2">
      <c r="E3222" t="e">
        <f>#REF!</f>
        <v>#REF!</v>
      </c>
      <c r="F3222">
        <v>3678</v>
      </c>
    </row>
    <row r="3223" spans="5:6" x14ac:dyDescent="0.2">
      <c r="E3223" t="e">
        <f>#REF!</f>
        <v>#REF!</v>
      </c>
      <c r="F3223">
        <v>3679</v>
      </c>
    </row>
    <row r="3224" spans="5:6" x14ac:dyDescent="0.2">
      <c r="E3224" t="e">
        <f>#REF!</f>
        <v>#REF!</v>
      </c>
      <c r="F3224">
        <v>3680</v>
      </c>
    </row>
    <row r="3225" spans="5:6" x14ac:dyDescent="0.2">
      <c r="E3225" t="e">
        <f>#REF!</f>
        <v>#REF!</v>
      </c>
      <c r="F3225">
        <v>3681</v>
      </c>
    </row>
    <row r="3226" spans="5:6" x14ac:dyDescent="0.2">
      <c r="E3226" t="e">
        <f>#REF!</f>
        <v>#REF!</v>
      </c>
      <c r="F3226">
        <v>3682</v>
      </c>
    </row>
    <row r="3227" spans="5:6" x14ac:dyDescent="0.2">
      <c r="E3227" t="e">
        <f>#REF!</f>
        <v>#REF!</v>
      </c>
      <c r="F3227">
        <v>3683</v>
      </c>
    </row>
    <row r="3228" spans="5:6" x14ac:dyDescent="0.2">
      <c r="E3228" t="e">
        <f>#REF!</f>
        <v>#REF!</v>
      </c>
      <c r="F3228">
        <v>3684</v>
      </c>
    </row>
    <row r="3229" spans="5:6" x14ac:dyDescent="0.2">
      <c r="E3229" t="e">
        <f>#REF!</f>
        <v>#REF!</v>
      </c>
      <c r="F3229">
        <v>3685</v>
      </c>
    </row>
    <row r="3230" spans="5:6" x14ac:dyDescent="0.2">
      <c r="E3230" t="e">
        <f>#REF!</f>
        <v>#REF!</v>
      </c>
      <c r="F3230">
        <v>3686</v>
      </c>
    </row>
    <row r="3231" spans="5:6" x14ac:dyDescent="0.2">
      <c r="E3231" t="e">
        <f>#REF!</f>
        <v>#REF!</v>
      </c>
      <c r="F3231">
        <v>3687</v>
      </c>
    </row>
    <row r="3232" spans="5:6" x14ac:dyDescent="0.2">
      <c r="E3232" t="e">
        <f>#REF!</f>
        <v>#REF!</v>
      </c>
      <c r="F3232">
        <v>3688</v>
      </c>
    </row>
    <row r="3233" spans="5:6" x14ac:dyDescent="0.2">
      <c r="E3233" t="e">
        <f>#REF!</f>
        <v>#REF!</v>
      </c>
      <c r="F3233">
        <v>3689</v>
      </c>
    </row>
    <row r="3234" spans="5:6" x14ac:dyDescent="0.2">
      <c r="E3234" t="e">
        <f>#REF!</f>
        <v>#REF!</v>
      </c>
      <c r="F3234">
        <v>3690</v>
      </c>
    </row>
    <row r="3235" spans="5:6" x14ac:dyDescent="0.2">
      <c r="E3235" t="e">
        <f>#REF!</f>
        <v>#REF!</v>
      </c>
      <c r="F3235">
        <v>3691</v>
      </c>
    </row>
    <row r="3236" spans="5:6" x14ac:dyDescent="0.2">
      <c r="E3236" t="e">
        <f>#REF!</f>
        <v>#REF!</v>
      </c>
      <c r="F3236">
        <v>3692</v>
      </c>
    </row>
    <row r="3237" spans="5:6" x14ac:dyDescent="0.2">
      <c r="E3237" t="e">
        <f>#REF!</f>
        <v>#REF!</v>
      </c>
      <c r="F3237">
        <v>3693</v>
      </c>
    </row>
    <row r="3238" spans="5:6" x14ac:dyDescent="0.2">
      <c r="E3238" t="e">
        <f>#REF!</f>
        <v>#REF!</v>
      </c>
      <c r="F3238">
        <v>3694</v>
      </c>
    </row>
    <row r="3239" spans="5:6" x14ac:dyDescent="0.2">
      <c r="E3239" t="e">
        <f>#REF!</f>
        <v>#REF!</v>
      </c>
      <c r="F3239">
        <v>3695</v>
      </c>
    </row>
    <row r="3240" spans="5:6" x14ac:dyDescent="0.2">
      <c r="E3240" t="e">
        <f>#REF!</f>
        <v>#REF!</v>
      </c>
      <c r="F3240">
        <v>3696</v>
      </c>
    </row>
    <row r="3241" spans="5:6" x14ac:dyDescent="0.2">
      <c r="E3241" t="e">
        <f>#REF!</f>
        <v>#REF!</v>
      </c>
      <c r="F3241">
        <v>3697</v>
      </c>
    </row>
    <row r="3242" spans="5:6" x14ac:dyDescent="0.2">
      <c r="E3242" t="e">
        <f>#REF!</f>
        <v>#REF!</v>
      </c>
      <c r="F3242">
        <v>3698</v>
      </c>
    </row>
    <row r="3243" spans="5:6" x14ac:dyDescent="0.2">
      <c r="E3243" t="e">
        <f>#REF!</f>
        <v>#REF!</v>
      </c>
      <c r="F3243">
        <v>3699</v>
      </c>
    </row>
    <row r="3244" spans="5:6" x14ac:dyDescent="0.2">
      <c r="E3244" t="e">
        <f>#REF!</f>
        <v>#REF!</v>
      </c>
      <c r="F3244">
        <v>3700</v>
      </c>
    </row>
    <row r="3245" spans="5:6" x14ac:dyDescent="0.2">
      <c r="E3245" t="e">
        <f>#REF!</f>
        <v>#REF!</v>
      </c>
      <c r="F3245">
        <v>3701</v>
      </c>
    </row>
    <row r="3246" spans="5:6" x14ac:dyDescent="0.2">
      <c r="E3246" t="e">
        <f>#REF!</f>
        <v>#REF!</v>
      </c>
      <c r="F3246">
        <v>3702</v>
      </c>
    </row>
    <row r="3247" spans="5:6" x14ac:dyDescent="0.2">
      <c r="E3247" t="e">
        <f>#REF!</f>
        <v>#REF!</v>
      </c>
      <c r="F3247">
        <v>3703</v>
      </c>
    </row>
    <row r="3248" spans="5:6" x14ac:dyDescent="0.2">
      <c r="E3248" t="e">
        <f>#REF!</f>
        <v>#REF!</v>
      </c>
      <c r="F3248">
        <v>3704</v>
      </c>
    </row>
    <row r="3249" spans="5:6" x14ac:dyDescent="0.2">
      <c r="E3249" t="e">
        <f>#REF!</f>
        <v>#REF!</v>
      </c>
      <c r="F3249">
        <v>3705</v>
      </c>
    </row>
    <row r="3250" spans="5:6" x14ac:dyDescent="0.2">
      <c r="E3250" t="e">
        <f>#REF!</f>
        <v>#REF!</v>
      </c>
      <c r="F3250">
        <v>3706</v>
      </c>
    </row>
    <row r="3251" spans="5:6" x14ac:dyDescent="0.2">
      <c r="E3251" t="e">
        <f>#REF!</f>
        <v>#REF!</v>
      </c>
      <c r="F3251">
        <v>3707</v>
      </c>
    </row>
    <row r="3252" spans="5:6" x14ac:dyDescent="0.2">
      <c r="E3252" t="e">
        <f>#REF!</f>
        <v>#REF!</v>
      </c>
      <c r="F3252">
        <v>3708</v>
      </c>
    </row>
    <row r="3253" spans="5:6" x14ac:dyDescent="0.2">
      <c r="E3253" t="e">
        <f>#REF!</f>
        <v>#REF!</v>
      </c>
      <c r="F3253">
        <v>3709</v>
      </c>
    </row>
    <row r="3254" spans="5:6" x14ac:dyDescent="0.2">
      <c r="E3254" t="e">
        <f>#REF!</f>
        <v>#REF!</v>
      </c>
      <c r="F3254">
        <v>3710</v>
      </c>
    </row>
    <row r="3255" spans="5:6" x14ac:dyDescent="0.2">
      <c r="E3255" t="e">
        <f>#REF!</f>
        <v>#REF!</v>
      </c>
      <c r="F3255">
        <v>3711</v>
      </c>
    </row>
    <row r="3256" spans="5:6" x14ac:dyDescent="0.2">
      <c r="E3256" t="e">
        <f>#REF!</f>
        <v>#REF!</v>
      </c>
      <c r="F3256">
        <v>3712</v>
      </c>
    </row>
    <row r="3257" spans="5:6" x14ac:dyDescent="0.2">
      <c r="E3257" t="e">
        <f>#REF!</f>
        <v>#REF!</v>
      </c>
      <c r="F3257">
        <v>3713</v>
      </c>
    </row>
    <row r="3258" spans="5:6" x14ac:dyDescent="0.2">
      <c r="E3258" t="e">
        <f>#REF!</f>
        <v>#REF!</v>
      </c>
      <c r="F3258">
        <v>3714</v>
      </c>
    </row>
    <row r="3259" spans="5:6" x14ac:dyDescent="0.2">
      <c r="E3259" t="e">
        <f>#REF!</f>
        <v>#REF!</v>
      </c>
      <c r="F3259">
        <v>3715</v>
      </c>
    </row>
    <row r="3260" spans="5:6" x14ac:dyDescent="0.2">
      <c r="E3260" t="e">
        <f>#REF!</f>
        <v>#REF!</v>
      </c>
      <c r="F3260">
        <v>3716</v>
      </c>
    </row>
    <row r="3261" spans="5:6" x14ac:dyDescent="0.2">
      <c r="E3261" t="e">
        <f>#REF!</f>
        <v>#REF!</v>
      </c>
      <c r="F3261">
        <v>3717</v>
      </c>
    </row>
    <row r="3262" spans="5:6" x14ac:dyDescent="0.2">
      <c r="E3262" t="e">
        <f>#REF!</f>
        <v>#REF!</v>
      </c>
      <c r="F3262">
        <v>3718</v>
      </c>
    </row>
    <row r="3263" spans="5:6" x14ac:dyDescent="0.2">
      <c r="E3263" t="e">
        <f>#REF!</f>
        <v>#REF!</v>
      </c>
      <c r="F3263">
        <v>3719</v>
      </c>
    </row>
    <row r="3264" spans="5:6" x14ac:dyDescent="0.2">
      <c r="E3264" t="e">
        <f>#REF!</f>
        <v>#REF!</v>
      </c>
      <c r="F3264">
        <v>3720</v>
      </c>
    </row>
    <row r="3265" spans="5:6" x14ac:dyDescent="0.2">
      <c r="E3265" t="e">
        <f>#REF!</f>
        <v>#REF!</v>
      </c>
      <c r="F3265">
        <v>3721</v>
      </c>
    </row>
    <row r="3266" spans="5:6" x14ac:dyDescent="0.2">
      <c r="E3266" t="e">
        <f>#REF!</f>
        <v>#REF!</v>
      </c>
      <c r="F3266">
        <v>3722</v>
      </c>
    </row>
    <row r="3267" spans="5:6" x14ac:dyDescent="0.2">
      <c r="E3267" t="e">
        <f>#REF!</f>
        <v>#REF!</v>
      </c>
      <c r="F3267">
        <v>3723</v>
      </c>
    </row>
    <row r="3268" spans="5:6" x14ac:dyDescent="0.2">
      <c r="E3268" t="e">
        <f>#REF!</f>
        <v>#REF!</v>
      </c>
      <c r="F3268">
        <v>3724</v>
      </c>
    </row>
    <row r="3269" spans="5:6" x14ac:dyDescent="0.2">
      <c r="E3269" t="e">
        <f>#REF!</f>
        <v>#REF!</v>
      </c>
      <c r="F3269">
        <v>3725</v>
      </c>
    </row>
    <row r="3270" spans="5:6" x14ac:dyDescent="0.2">
      <c r="E3270" t="e">
        <f>#REF!</f>
        <v>#REF!</v>
      </c>
      <c r="F3270">
        <v>3726</v>
      </c>
    </row>
    <row r="3271" spans="5:6" x14ac:dyDescent="0.2">
      <c r="E3271" t="e">
        <f>#REF!</f>
        <v>#REF!</v>
      </c>
      <c r="F3271">
        <v>3727</v>
      </c>
    </row>
    <row r="3272" spans="5:6" x14ac:dyDescent="0.2">
      <c r="E3272" t="e">
        <f>#REF!</f>
        <v>#REF!</v>
      </c>
      <c r="F3272">
        <v>3728</v>
      </c>
    </row>
    <row r="3273" spans="5:6" x14ac:dyDescent="0.2">
      <c r="E3273" t="e">
        <f>#REF!</f>
        <v>#REF!</v>
      </c>
      <c r="F3273">
        <v>3729</v>
      </c>
    </row>
    <row r="3274" spans="5:6" x14ac:dyDescent="0.2">
      <c r="E3274" t="e">
        <f>#REF!</f>
        <v>#REF!</v>
      </c>
      <c r="F3274">
        <v>3730</v>
      </c>
    </row>
    <row r="3275" spans="5:6" x14ac:dyDescent="0.2">
      <c r="E3275" t="e">
        <f>#REF!</f>
        <v>#REF!</v>
      </c>
      <c r="F3275">
        <v>3731</v>
      </c>
    </row>
    <row r="3276" spans="5:6" x14ac:dyDescent="0.2">
      <c r="E3276" t="e">
        <f>#REF!</f>
        <v>#REF!</v>
      </c>
      <c r="F3276">
        <v>3732</v>
      </c>
    </row>
    <row r="3277" spans="5:6" x14ac:dyDescent="0.2">
      <c r="E3277" t="e">
        <f>#REF!</f>
        <v>#REF!</v>
      </c>
      <c r="F3277">
        <v>3733</v>
      </c>
    </row>
    <row r="3278" spans="5:6" x14ac:dyDescent="0.2">
      <c r="E3278" t="e">
        <f>#REF!</f>
        <v>#REF!</v>
      </c>
      <c r="F3278">
        <v>3734</v>
      </c>
    </row>
    <row r="3279" spans="5:6" x14ac:dyDescent="0.2">
      <c r="E3279" t="e">
        <f>#REF!</f>
        <v>#REF!</v>
      </c>
      <c r="F3279">
        <v>3735</v>
      </c>
    </row>
    <row r="3280" spans="5:6" x14ac:dyDescent="0.2">
      <c r="E3280" t="e">
        <f>#REF!</f>
        <v>#REF!</v>
      </c>
      <c r="F3280">
        <v>3736</v>
      </c>
    </row>
    <row r="3281" spans="5:6" x14ac:dyDescent="0.2">
      <c r="E3281" t="e">
        <f>#REF!</f>
        <v>#REF!</v>
      </c>
      <c r="F3281">
        <v>3737</v>
      </c>
    </row>
    <row r="3282" spans="5:6" x14ac:dyDescent="0.2">
      <c r="E3282" t="e">
        <f>#REF!</f>
        <v>#REF!</v>
      </c>
      <c r="F3282">
        <v>3738</v>
      </c>
    </row>
    <row r="3283" spans="5:6" x14ac:dyDescent="0.2">
      <c r="E3283" t="e">
        <f>#REF!</f>
        <v>#REF!</v>
      </c>
      <c r="F3283">
        <v>3739</v>
      </c>
    </row>
    <row r="3284" spans="5:6" x14ac:dyDescent="0.2">
      <c r="E3284" t="e">
        <f>#REF!</f>
        <v>#REF!</v>
      </c>
      <c r="F3284">
        <v>3740</v>
      </c>
    </row>
    <row r="3285" spans="5:6" x14ac:dyDescent="0.2">
      <c r="E3285" t="e">
        <f>#REF!</f>
        <v>#REF!</v>
      </c>
      <c r="F3285">
        <v>3741</v>
      </c>
    </row>
    <row r="3286" spans="5:6" x14ac:dyDescent="0.2">
      <c r="E3286" t="e">
        <f>#REF!</f>
        <v>#REF!</v>
      </c>
      <c r="F3286">
        <v>3742</v>
      </c>
    </row>
    <row r="3287" spans="5:6" x14ac:dyDescent="0.2">
      <c r="E3287" t="e">
        <f>#REF!</f>
        <v>#REF!</v>
      </c>
      <c r="F3287">
        <v>3743</v>
      </c>
    </row>
    <row r="3288" spans="5:6" x14ac:dyDescent="0.2">
      <c r="E3288" t="e">
        <f>#REF!</f>
        <v>#REF!</v>
      </c>
      <c r="F3288">
        <v>3744</v>
      </c>
    </row>
    <row r="3289" spans="5:6" x14ac:dyDescent="0.2">
      <c r="E3289" t="e">
        <f>#REF!</f>
        <v>#REF!</v>
      </c>
      <c r="F3289">
        <v>3745</v>
      </c>
    </row>
    <row r="3290" spans="5:6" x14ac:dyDescent="0.2">
      <c r="E3290" t="e">
        <f>#REF!</f>
        <v>#REF!</v>
      </c>
      <c r="F3290">
        <v>3746</v>
      </c>
    </row>
    <row r="3291" spans="5:6" x14ac:dyDescent="0.2">
      <c r="E3291" t="e">
        <f>#REF!</f>
        <v>#REF!</v>
      </c>
      <c r="F3291">
        <v>3747</v>
      </c>
    </row>
    <row r="3292" spans="5:6" x14ac:dyDescent="0.2">
      <c r="E3292" t="e">
        <f>#REF!</f>
        <v>#REF!</v>
      </c>
      <c r="F3292">
        <v>3748</v>
      </c>
    </row>
    <row r="3293" spans="5:6" x14ac:dyDescent="0.2">
      <c r="E3293" t="e">
        <f>#REF!</f>
        <v>#REF!</v>
      </c>
      <c r="F3293">
        <v>3749</v>
      </c>
    </row>
    <row r="3294" spans="5:6" x14ac:dyDescent="0.2">
      <c r="E3294" t="e">
        <f>#REF!</f>
        <v>#REF!</v>
      </c>
      <c r="F3294">
        <v>3750</v>
      </c>
    </row>
    <row r="3295" spans="5:6" x14ac:dyDescent="0.2">
      <c r="E3295" t="e">
        <f>#REF!</f>
        <v>#REF!</v>
      </c>
      <c r="F3295">
        <v>3751</v>
      </c>
    </row>
    <row r="3296" spans="5:6" x14ac:dyDescent="0.2">
      <c r="E3296" t="e">
        <f>#REF!</f>
        <v>#REF!</v>
      </c>
      <c r="F3296">
        <v>3752</v>
      </c>
    </row>
    <row r="3297" spans="5:6" x14ac:dyDescent="0.2">
      <c r="E3297" t="e">
        <f>#REF!</f>
        <v>#REF!</v>
      </c>
      <c r="F3297">
        <v>3753</v>
      </c>
    </row>
    <row r="3298" spans="5:6" x14ac:dyDescent="0.2">
      <c r="E3298" t="e">
        <f>#REF!</f>
        <v>#REF!</v>
      </c>
      <c r="F3298">
        <v>3754</v>
      </c>
    </row>
    <row r="3299" spans="5:6" x14ac:dyDescent="0.2">
      <c r="E3299" t="e">
        <f>#REF!</f>
        <v>#REF!</v>
      </c>
      <c r="F3299">
        <v>3755</v>
      </c>
    </row>
    <row r="3300" spans="5:6" x14ac:dyDescent="0.2">
      <c r="E3300" t="e">
        <f>#REF!</f>
        <v>#REF!</v>
      </c>
      <c r="F3300">
        <v>3756</v>
      </c>
    </row>
    <row r="3301" spans="5:6" x14ac:dyDescent="0.2">
      <c r="E3301" t="e">
        <f>#REF!</f>
        <v>#REF!</v>
      </c>
      <c r="F3301">
        <v>3757</v>
      </c>
    </row>
    <row r="3302" spans="5:6" x14ac:dyDescent="0.2">
      <c r="E3302" t="e">
        <f>#REF!</f>
        <v>#REF!</v>
      </c>
      <c r="F3302">
        <v>3758</v>
      </c>
    </row>
    <row r="3303" spans="5:6" x14ac:dyDescent="0.2">
      <c r="E3303" t="e">
        <f>#REF!</f>
        <v>#REF!</v>
      </c>
      <c r="F3303">
        <v>3759</v>
      </c>
    </row>
    <row r="3304" spans="5:6" x14ac:dyDescent="0.2">
      <c r="E3304" t="e">
        <f>#REF!</f>
        <v>#REF!</v>
      </c>
      <c r="F3304">
        <v>3760</v>
      </c>
    </row>
    <row r="3305" spans="5:6" x14ac:dyDescent="0.2">
      <c r="E3305" t="e">
        <f>#REF!</f>
        <v>#REF!</v>
      </c>
      <c r="F3305">
        <v>3761</v>
      </c>
    </row>
    <row r="3306" spans="5:6" x14ac:dyDescent="0.2">
      <c r="E3306" t="e">
        <f>#REF!</f>
        <v>#REF!</v>
      </c>
      <c r="F3306">
        <v>3762</v>
      </c>
    </row>
    <row r="3307" spans="5:6" x14ac:dyDescent="0.2">
      <c r="E3307" t="e">
        <f>#REF!</f>
        <v>#REF!</v>
      </c>
      <c r="F3307">
        <v>3763</v>
      </c>
    </row>
    <row r="3308" spans="5:6" x14ac:dyDescent="0.2">
      <c r="E3308" t="e">
        <f>#REF!</f>
        <v>#REF!</v>
      </c>
      <c r="F3308">
        <v>3764</v>
      </c>
    </row>
    <row r="3309" spans="5:6" x14ac:dyDescent="0.2">
      <c r="E3309" t="e">
        <f>#REF!</f>
        <v>#REF!</v>
      </c>
      <c r="F3309">
        <v>3765</v>
      </c>
    </row>
    <row r="3310" spans="5:6" x14ac:dyDescent="0.2">
      <c r="E3310" t="e">
        <f>#REF!</f>
        <v>#REF!</v>
      </c>
      <c r="F3310">
        <v>3766</v>
      </c>
    </row>
    <row r="3311" spans="5:6" x14ac:dyDescent="0.2">
      <c r="E3311" t="e">
        <f>#REF!</f>
        <v>#REF!</v>
      </c>
      <c r="F3311">
        <v>3767</v>
      </c>
    </row>
    <row r="3312" spans="5:6" x14ac:dyDescent="0.2">
      <c r="E3312" t="e">
        <f>#REF!</f>
        <v>#REF!</v>
      </c>
      <c r="F3312">
        <v>3768</v>
      </c>
    </row>
    <row r="3313" spans="5:6" x14ac:dyDescent="0.2">
      <c r="E3313" t="e">
        <f>#REF!</f>
        <v>#REF!</v>
      </c>
      <c r="F3313">
        <v>3769</v>
      </c>
    </row>
    <row r="3314" spans="5:6" x14ac:dyDescent="0.2">
      <c r="E3314" t="e">
        <f>#REF!</f>
        <v>#REF!</v>
      </c>
      <c r="F3314">
        <v>3770</v>
      </c>
    </row>
    <row r="3315" spans="5:6" x14ac:dyDescent="0.2">
      <c r="E3315" t="e">
        <f>#REF!</f>
        <v>#REF!</v>
      </c>
      <c r="F3315">
        <v>3771</v>
      </c>
    </row>
    <row r="3316" spans="5:6" x14ac:dyDescent="0.2">
      <c r="E3316" t="e">
        <f>#REF!</f>
        <v>#REF!</v>
      </c>
      <c r="F3316">
        <v>3772</v>
      </c>
    </row>
    <row r="3317" spans="5:6" x14ac:dyDescent="0.2">
      <c r="E3317" t="e">
        <f>#REF!</f>
        <v>#REF!</v>
      </c>
      <c r="F3317">
        <v>3773</v>
      </c>
    </row>
    <row r="3318" spans="5:6" x14ac:dyDescent="0.2">
      <c r="E3318" t="e">
        <f>#REF!</f>
        <v>#REF!</v>
      </c>
      <c r="F3318">
        <v>3774</v>
      </c>
    </row>
    <row r="3319" spans="5:6" x14ac:dyDescent="0.2">
      <c r="E3319" t="e">
        <f>#REF!</f>
        <v>#REF!</v>
      </c>
      <c r="F3319">
        <v>3775</v>
      </c>
    </row>
    <row r="3320" spans="5:6" x14ac:dyDescent="0.2">
      <c r="E3320" t="e">
        <f>#REF!</f>
        <v>#REF!</v>
      </c>
      <c r="F3320">
        <v>3776</v>
      </c>
    </row>
    <row r="3321" spans="5:6" x14ac:dyDescent="0.2">
      <c r="E3321" t="e">
        <f>#REF!</f>
        <v>#REF!</v>
      </c>
      <c r="F3321">
        <v>3777</v>
      </c>
    </row>
    <row r="3322" spans="5:6" x14ac:dyDescent="0.2">
      <c r="E3322" t="e">
        <f>#REF!</f>
        <v>#REF!</v>
      </c>
      <c r="F3322">
        <v>3778</v>
      </c>
    </row>
    <row r="3323" spans="5:6" x14ac:dyDescent="0.2">
      <c r="E3323" t="e">
        <f>#REF!</f>
        <v>#REF!</v>
      </c>
      <c r="F3323">
        <v>3779</v>
      </c>
    </row>
    <row r="3324" spans="5:6" x14ac:dyDescent="0.2">
      <c r="E3324" t="e">
        <f>#REF!</f>
        <v>#REF!</v>
      </c>
      <c r="F3324">
        <v>3780</v>
      </c>
    </row>
    <row r="3325" spans="5:6" x14ac:dyDescent="0.2">
      <c r="E3325" t="e">
        <f>#REF!</f>
        <v>#REF!</v>
      </c>
      <c r="F3325">
        <v>3781</v>
      </c>
    </row>
    <row r="3326" spans="5:6" x14ac:dyDescent="0.2">
      <c r="E3326" t="e">
        <f>#REF!</f>
        <v>#REF!</v>
      </c>
      <c r="F3326">
        <v>3782</v>
      </c>
    </row>
    <row r="3327" spans="5:6" x14ac:dyDescent="0.2">
      <c r="E3327" t="e">
        <f>#REF!</f>
        <v>#REF!</v>
      </c>
      <c r="F3327">
        <v>3783</v>
      </c>
    </row>
    <row r="3328" spans="5:6" x14ac:dyDescent="0.2">
      <c r="E3328" t="e">
        <f>#REF!</f>
        <v>#REF!</v>
      </c>
      <c r="F3328">
        <v>3784</v>
      </c>
    </row>
    <row r="3329" spans="5:6" x14ac:dyDescent="0.2">
      <c r="E3329" t="e">
        <f>#REF!</f>
        <v>#REF!</v>
      </c>
      <c r="F3329">
        <v>3785</v>
      </c>
    </row>
    <row r="3330" spans="5:6" x14ac:dyDescent="0.2">
      <c r="E3330" t="e">
        <f>#REF!</f>
        <v>#REF!</v>
      </c>
      <c r="F3330">
        <v>3786</v>
      </c>
    </row>
    <row r="3331" spans="5:6" x14ac:dyDescent="0.2">
      <c r="E3331" t="e">
        <f>#REF!</f>
        <v>#REF!</v>
      </c>
      <c r="F3331">
        <v>3787</v>
      </c>
    </row>
    <row r="3332" spans="5:6" x14ac:dyDescent="0.2">
      <c r="E3332" t="e">
        <f>#REF!</f>
        <v>#REF!</v>
      </c>
      <c r="F3332">
        <v>3788</v>
      </c>
    </row>
    <row r="3333" spans="5:6" x14ac:dyDescent="0.2">
      <c r="E3333" t="e">
        <f>#REF!</f>
        <v>#REF!</v>
      </c>
      <c r="F3333">
        <v>3789</v>
      </c>
    </row>
    <row r="3334" spans="5:6" x14ac:dyDescent="0.2">
      <c r="E3334" t="e">
        <f>#REF!</f>
        <v>#REF!</v>
      </c>
      <c r="F3334">
        <v>3790</v>
      </c>
    </row>
    <row r="3335" spans="5:6" x14ac:dyDescent="0.2">
      <c r="E3335" t="e">
        <f>#REF!</f>
        <v>#REF!</v>
      </c>
      <c r="F3335">
        <v>3791</v>
      </c>
    </row>
    <row r="3336" spans="5:6" x14ac:dyDescent="0.2">
      <c r="E3336" t="e">
        <f>#REF!</f>
        <v>#REF!</v>
      </c>
      <c r="F3336">
        <v>3792</v>
      </c>
    </row>
    <row r="3337" spans="5:6" x14ac:dyDescent="0.2">
      <c r="E3337" t="e">
        <f>#REF!</f>
        <v>#REF!</v>
      </c>
      <c r="F3337">
        <v>3793</v>
      </c>
    </row>
    <row r="3338" spans="5:6" x14ac:dyDescent="0.2">
      <c r="E3338" t="e">
        <f>#REF!</f>
        <v>#REF!</v>
      </c>
      <c r="F3338">
        <v>3794</v>
      </c>
    </row>
    <row r="3339" spans="5:6" x14ac:dyDescent="0.2">
      <c r="E3339" t="e">
        <f>#REF!</f>
        <v>#REF!</v>
      </c>
      <c r="F3339">
        <v>3795</v>
      </c>
    </row>
    <row r="3340" spans="5:6" x14ac:dyDescent="0.2">
      <c r="E3340" t="e">
        <f>#REF!</f>
        <v>#REF!</v>
      </c>
      <c r="F3340">
        <v>3796</v>
      </c>
    </row>
    <row r="3341" spans="5:6" x14ac:dyDescent="0.2">
      <c r="E3341" t="e">
        <f>#REF!</f>
        <v>#REF!</v>
      </c>
      <c r="F3341">
        <v>3797</v>
      </c>
    </row>
    <row r="3342" spans="5:6" x14ac:dyDescent="0.2">
      <c r="E3342" t="e">
        <f>#REF!</f>
        <v>#REF!</v>
      </c>
      <c r="F3342">
        <v>3798</v>
      </c>
    </row>
    <row r="3343" spans="5:6" x14ac:dyDescent="0.2">
      <c r="E3343" t="e">
        <f>#REF!</f>
        <v>#REF!</v>
      </c>
      <c r="F3343">
        <v>3799</v>
      </c>
    </row>
    <row r="3344" spans="5:6" x14ac:dyDescent="0.2">
      <c r="E3344" t="e">
        <f>#REF!</f>
        <v>#REF!</v>
      </c>
      <c r="F3344">
        <v>3800</v>
      </c>
    </row>
    <row r="3345" spans="5:6" x14ac:dyDescent="0.2">
      <c r="E3345" t="e">
        <f>#REF!</f>
        <v>#REF!</v>
      </c>
      <c r="F3345">
        <v>3801</v>
      </c>
    </row>
    <row r="3346" spans="5:6" x14ac:dyDescent="0.2">
      <c r="E3346" t="e">
        <f>#REF!</f>
        <v>#REF!</v>
      </c>
      <c r="F3346">
        <v>3802</v>
      </c>
    </row>
    <row r="3347" spans="5:6" x14ac:dyDescent="0.2">
      <c r="E3347" t="e">
        <f>#REF!</f>
        <v>#REF!</v>
      </c>
      <c r="F3347">
        <v>3803</v>
      </c>
    </row>
    <row r="3348" spans="5:6" x14ac:dyDescent="0.2">
      <c r="E3348" t="e">
        <f>#REF!</f>
        <v>#REF!</v>
      </c>
      <c r="F3348">
        <v>3804</v>
      </c>
    </row>
    <row r="3349" spans="5:6" x14ac:dyDescent="0.2">
      <c r="E3349" t="e">
        <f>#REF!</f>
        <v>#REF!</v>
      </c>
      <c r="F3349">
        <v>3805</v>
      </c>
    </row>
    <row r="3350" spans="5:6" x14ac:dyDescent="0.2">
      <c r="E3350" t="e">
        <f>#REF!</f>
        <v>#REF!</v>
      </c>
      <c r="F3350">
        <v>3806</v>
      </c>
    </row>
    <row r="3351" spans="5:6" x14ac:dyDescent="0.2">
      <c r="E3351" t="e">
        <f>#REF!</f>
        <v>#REF!</v>
      </c>
      <c r="F3351">
        <v>3807</v>
      </c>
    </row>
    <row r="3352" spans="5:6" x14ac:dyDescent="0.2">
      <c r="E3352" t="e">
        <f>#REF!</f>
        <v>#REF!</v>
      </c>
      <c r="F3352">
        <v>3808</v>
      </c>
    </row>
    <row r="3353" spans="5:6" x14ac:dyDescent="0.2">
      <c r="E3353" t="e">
        <f>#REF!</f>
        <v>#REF!</v>
      </c>
      <c r="F3353">
        <v>3809</v>
      </c>
    </row>
    <row r="3354" spans="5:6" x14ac:dyDescent="0.2">
      <c r="E3354" t="e">
        <f>#REF!</f>
        <v>#REF!</v>
      </c>
      <c r="F3354">
        <v>3810</v>
      </c>
    </row>
    <row r="3355" spans="5:6" x14ac:dyDescent="0.2">
      <c r="E3355" t="e">
        <f>#REF!</f>
        <v>#REF!</v>
      </c>
      <c r="F3355">
        <v>3811</v>
      </c>
    </row>
    <row r="3356" spans="5:6" x14ac:dyDescent="0.2">
      <c r="E3356" t="e">
        <f>#REF!</f>
        <v>#REF!</v>
      </c>
      <c r="F3356">
        <v>3812</v>
      </c>
    </row>
    <row r="3357" spans="5:6" x14ac:dyDescent="0.2">
      <c r="E3357" t="e">
        <f>#REF!</f>
        <v>#REF!</v>
      </c>
      <c r="F3357">
        <v>3813</v>
      </c>
    </row>
    <row r="3358" spans="5:6" x14ac:dyDescent="0.2">
      <c r="E3358" t="e">
        <f>#REF!</f>
        <v>#REF!</v>
      </c>
      <c r="F3358">
        <v>3814</v>
      </c>
    </row>
    <row r="3359" spans="5:6" x14ac:dyDescent="0.2">
      <c r="E3359" t="e">
        <f>#REF!</f>
        <v>#REF!</v>
      </c>
      <c r="F3359">
        <v>3815</v>
      </c>
    </row>
    <row r="3360" spans="5:6" x14ac:dyDescent="0.2">
      <c r="E3360" t="e">
        <f>#REF!</f>
        <v>#REF!</v>
      </c>
      <c r="F3360">
        <v>3816</v>
      </c>
    </row>
    <row r="3361" spans="5:6" x14ac:dyDescent="0.2">
      <c r="E3361" t="e">
        <f>#REF!</f>
        <v>#REF!</v>
      </c>
      <c r="F3361">
        <v>3817</v>
      </c>
    </row>
    <row r="3362" spans="5:6" x14ac:dyDescent="0.2">
      <c r="E3362" t="e">
        <f>#REF!</f>
        <v>#REF!</v>
      </c>
      <c r="F3362">
        <v>3818</v>
      </c>
    </row>
    <row r="3363" spans="5:6" x14ac:dyDescent="0.2">
      <c r="E3363" t="e">
        <f>#REF!</f>
        <v>#REF!</v>
      </c>
      <c r="F3363">
        <v>3819</v>
      </c>
    </row>
    <row r="3364" spans="5:6" x14ac:dyDescent="0.2">
      <c r="E3364" t="e">
        <f>#REF!</f>
        <v>#REF!</v>
      </c>
      <c r="F3364">
        <v>3820</v>
      </c>
    </row>
    <row r="3365" spans="5:6" x14ac:dyDescent="0.2">
      <c r="E3365" t="e">
        <f>#REF!</f>
        <v>#REF!</v>
      </c>
      <c r="F3365">
        <v>3821</v>
      </c>
    </row>
    <row r="3366" spans="5:6" x14ac:dyDescent="0.2">
      <c r="E3366" t="e">
        <f>#REF!</f>
        <v>#REF!</v>
      </c>
      <c r="F3366">
        <v>3822</v>
      </c>
    </row>
    <row r="3367" spans="5:6" x14ac:dyDescent="0.2">
      <c r="E3367" t="e">
        <f>#REF!</f>
        <v>#REF!</v>
      </c>
      <c r="F3367">
        <v>3823</v>
      </c>
    </row>
    <row r="3368" spans="5:6" x14ac:dyDescent="0.2">
      <c r="E3368" t="e">
        <f>#REF!</f>
        <v>#REF!</v>
      </c>
      <c r="F3368">
        <v>3824</v>
      </c>
    </row>
    <row r="3369" spans="5:6" x14ac:dyDescent="0.2">
      <c r="E3369" t="e">
        <f>#REF!</f>
        <v>#REF!</v>
      </c>
      <c r="F3369">
        <v>3825</v>
      </c>
    </row>
    <row r="3370" spans="5:6" x14ac:dyDescent="0.2">
      <c r="E3370" t="e">
        <f>#REF!</f>
        <v>#REF!</v>
      </c>
      <c r="F3370">
        <v>3826</v>
      </c>
    </row>
    <row r="3371" spans="5:6" x14ac:dyDescent="0.2">
      <c r="E3371" t="e">
        <f>#REF!</f>
        <v>#REF!</v>
      </c>
      <c r="F3371">
        <v>3827</v>
      </c>
    </row>
    <row r="3372" spans="5:6" x14ac:dyDescent="0.2">
      <c r="E3372" t="e">
        <f>#REF!</f>
        <v>#REF!</v>
      </c>
      <c r="F3372">
        <v>3828</v>
      </c>
    </row>
    <row r="3373" spans="5:6" x14ac:dyDescent="0.2">
      <c r="E3373" t="e">
        <f>#REF!</f>
        <v>#REF!</v>
      </c>
      <c r="F3373">
        <v>3829</v>
      </c>
    </row>
    <row r="3374" spans="5:6" x14ac:dyDescent="0.2">
      <c r="E3374" t="e">
        <f>#REF!</f>
        <v>#REF!</v>
      </c>
      <c r="F3374">
        <v>3830</v>
      </c>
    </row>
    <row r="3375" spans="5:6" x14ac:dyDescent="0.2">
      <c r="E3375" t="e">
        <f>#REF!</f>
        <v>#REF!</v>
      </c>
      <c r="F3375">
        <v>3831</v>
      </c>
    </row>
    <row r="3376" spans="5:6" x14ac:dyDescent="0.2">
      <c r="E3376" t="e">
        <f>#REF!</f>
        <v>#REF!</v>
      </c>
      <c r="F3376">
        <v>3832</v>
      </c>
    </row>
    <row r="3377" spans="5:6" x14ac:dyDescent="0.2">
      <c r="E3377" t="e">
        <f>#REF!</f>
        <v>#REF!</v>
      </c>
      <c r="F3377">
        <v>3833</v>
      </c>
    </row>
    <row r="3378" spans="5:6" x14ac:dyDescent="0.2">
      <c r="E3378" t="e">
        <f>#REF!</f>
        <v>#REF!</v>
      </c>
      <c r="F3378">
        <v>3834</v>
      </c>
    </row>
    <row r="3379" spans="5:6" x14ac:dyDescent="0.2">
      <c r="E3379" t="e">
        <f>#REF!</f>
        <v>#REF!</v>
      </c>
      <c r="F3379">
        <v>3835</v>
      </c>
    </row>
    <row r="3380" spans="5:6" x14ac:dyDescent="0.2">
      <c r="E3380" t="e">
        <f>#REF!</f>
        <v>#REF!</v>
      </c>
      <c r="F3380">
        <v>3836</v>
      </c>
    </row>
    <row r="3381" spans="5:6" x14ac:dyDescent="0.2">
      <c r="E3381" t="e">
        <f>#REF!</f>
        <v>#REF!</v>
      </c>
      <c r="F3381">
        <v>3837</v>
      </c>
    </row>
    <row r="3382" spans="5:6" x14ac:dyDescent="0.2">
      <c r="E3382" t="e">
        <f>#REF!</f>
        <v>#REF!</v>
      </c>
      <c r="F3382">
        <v>3838</v>
      </c>
    </row>
    <row r="3383" spans="5:6" x14ac:dyDescent="0.2">
      <c r="E3383" t="e">
        <f>#REF!</f>
        <v>#REF!</v>
      </c>
      <c r="F3383">
        <v>3839</v>
      </c>
    </row>
    <row r="3384" spans="5:6" x14ac:dyDescent="0.2">
      <c r="E3384" t="e">
        <f>#REF!</f>
        <v>#REF!</v>
      </c>
      <c r="F3384">
        <v>3840</v>
      </c>
    </row>
    <row r="3385" spans="5:6" x14ac:dyDescent="0.2">
      <c r="E3385" t="e">
        <f>#REF!</f>
        <v>#REF!</v>
      </c>
      <c r="F3385">
        <v>3841</v>
      </c>
    </row>
    <row r="3386" spans="5:6" x14ac:dyDescent="0.2">
      <c r="E3386" t="e">
        <f>#REF!</f>
        <v>#REF!</v>
      </c>
      <c r="F3386">
        <v>3842</v>
      </c>
    </row>
    <row r="3387" spans="5:6" x14ac:dyDescent="0.2">
      <c r="E3387" t="e">
        <f>#REF!</f>
        <v>#REF!</v>
      </c>
      <c r="F3387">
        <v>3843</v>
      </c>
    </row>
    <row r="3388" spans="5:6" x14ac:dyDescent="0.2">
      <c r="E3388" t="e">
        <f>#REF!</f>
        <v>#REF!</v>
      </c>
      <c r="F3388">
        <v>3844</v>
      </c>
    </row>
    <row r="3389" spans="5:6" x14ac:dyDescent="0.2">
      <c r="E3389" t="e">
        <f>#REF!</f>
        <v>#REF!</v>
      </c>
      <c r="F3389">
        <v>3845</v>
      </c>
    </row>
    <row r="3390" spans="5:6" x14ac:dyDescent="0.2">
      <c r="E3390" t="e">
        <f>#REF!</f>
        <v>#REF!</v>
      </c>
      <c r="F3390">
        <v>3846</v>
      </c>
    </row>
    <row r="3391" spans="5:6" x14ac:dyDescent="0.2">
      <c r="E3391" t="e">
        <f>#REF!</f>
        <v>#REF!</v>
      </c>
      <c r="F3391">
        <v>3847</v>
      </c>
    </row>
    <row r="3392" spans="5:6" x14ac:dyDescent="0.2">
      <c r="E3392" t="e">
        <f>#REF!</f>
        <v>#REF!</v>
      </c>
      <c r="F3392">
        <v>3848</v>
      </c>
    </row>
    <row r="3393" spans="5:6" x14ac:dyDescent="0.2">
      <c r="E3393" t="e">
        <f>#REF!</f>
        <v>#REF!</v>
      </c>
      <c r="F3393">
        <v>3849</v>
      </c>
    </row>
    <row r="3394" spans="5:6" x14ac:dyDescent="0.2">
      <c r="E3394" t="e">
        <f>#REF!</f>
        <v>#REF!</v>
      </c>
      <c r="F3394">
        <v>3850</v>
      </c>
    </row>
    <row r="3395" spans="5:6" x14ac:dyDescent="0.2">
      <c r="E3395" t="e">
        <f>#REF!</f>
        <v>#REF!</v>
      </c>
      <c r="F3395">
        <v>3851</v>
      </c>
    </row>
    <row r="3396" spans="5:6" x14ac:dyDescent="0.2">
      <c r="E3396" t="e">
        <f>#REF!</f>
        <v>#REF!</v>
      </c>
      <c r="F3396">
        <v>3852</v>
      </c>
    </row>
    <row r="3397" spans="5:6" x14ac:dyDescent="0.2">
      <c r="E3397" t="e">
        <f>#REF!</f>
        <v>#REF!</v>
      </c>
      <c r="F3397">
        <v>3853</v>
      </c>
    </row>
    <row r="3398" spans="5:6" x14ac:dyDescent="0.2">
      <c r="E3398" t="e">
        <f>#REF!</f>
        <v>#REF!</v>
      </c>
      <c r="F3398">
        <v>3854</v>
      </c>
    </row>
    <row r="3399" spans="5:6" x14ac:dyDescent="0.2">
      <c r="E3399" t="e">
        <f>#REF!</f>
        <v>#REF!</v>
      </c>
      <c r="F3399">
        <v>3855</v>
      </c>
    </row>
    <row r="3400" spans="5:6" x14ac:dyDescent="0.2">
      <c r="E3400" t="e">
        <f>#REF!</f>
        <v>#REF!</v>
      </c>
      <c r="F3400">
        <v>3856</v>
      </c>
    </row>
    <row r="3401" spans="5:6" x14ac:dyDescent="0.2">
      <c r="E3401" t="e">
        <f>#REF!</f>
        <v>#REF!</v>
      </c>
      <c r="F3401">
        <v>3857</v>
      </c>
    </row>
    <row r="3402" spans="5:6" x14ac:dyDescent="0.2">
      <c r="E3402" t="e">
        <f>#REF!</f>
        <v>#REF!</v>
      </c>
      <c r="F3402">
        <v>3858</v>
      </c>
    </row>
    <row r="3403" spans="5:6" x14ac:dyDescent="0.2">
      <c r="E3403" t="e">
        <f>#REF!</f>
        <v>#REF!</v>
      </c>
      <c r="F3403">
        <v>3859</v>
      </c>
    </row>
    <row r="3404" spans="5:6" x14ac:dyDescent="0.2">
      <c r="E3404" t="e">
        <f>#REF!</f>
        <v>#REF!</v>
      </c>
      <c r="F3404">
        <v>3860</v>
      </c>
    </row>
    <row r="3405" spans="5:6" x14ac:dyDescent="0.2">
      <c r="E3405" t="e">
        <f>#REF!</f>
        <v>#REF!</v>
      </c>
      <c r="F3405">
        <v>3861</v>
      </c>
    </row>
    <row r="3406" spans="5:6" x14ac:dyDescent="0.2">
      <c r="E3406" t="e">
        <f>#REF!</f>
        <v>#REF!</v>
      </c>
      <c r="F3406">
        <v>3862</v>
      </c>
    </row>
    <row r="3407" spans="5:6" x14ac:dyDescent="0.2">
      <c r="E3407" t="e">
        <f>#REF!</f>
        <v>#REF!</v>
      </c>
      <c r="F3407">
        <v>3863</v>
      </c>
    </row>
    <row r="3408" spans="5:6" x14ac:dyDescent="0.2">
      <c r="E3408" t="e">
        <f>#REF!</f>
        <v>#REF!</v>
      </c>
      <c r="F3408">
        <v>3864</v>
      </c>
    </row>
    <row r="3409" spans="5:6" x14ac:dyDescent="0.2">
      <c r="E3409" t="e">
        <f>#REF!</f>
        <v>#REF!</v>
      </c>
      <c r="F3409">
        <v>3865</v>
      </c>
    </row>
    <row r="3410" spans="5:6" x14ac:dyDescent="0.2">
      <c r="E3410" t="e">
        <f>#REF!</f>
        <v>#REF!</v>
      </c>
      <c r="F3410">
        <v>3866</v>
      </c>
    </row>
    <row r="3411" spans="5:6" x14ac:dyDescent="0.2">
      <c r="E3411" t="e">
        <f>#REF!</f>
        <v>#REF!</v>
      </c>
      <c r="F3411">
        <v>3867</v>
      </c>
    </row>
    <row r="3412" spans="5:6" x14ac:dyDescent="0.2">
      <c r="E3412" t="e">
        <f>#REF!</f>
        <v>#REF!</v>
      </c>
      <c r="F3412">
        <v>3868</v>
      </c>
    </row>
    <row r="3413" spans="5:6" x14ac:dyDescent="0.2">
      <c r="E3413" t="e">
        <f>#REF!</f>
        <v>#REF!</v>
      </c>
      <c r="F3413">
        <v>3869</v>
      </c>
    </row>
    <row r="3414" spans="5:6" x14ac:dyDescent="0.2">
      <c r="E3414" t="e">
        <f>#REF!</f>
        <v>#REF!</v>
      </c>
      <c r="F3414">
        <v>3870</v>
      </c>
    </row>
    <row r="3415" spans="5:6" x14ac:dyDescent="0.2">
      <c r="E3415" t="e">
        <f>#REF!</f>
        <v>#REF!</v>
      </c>
      <c r="F3415">
        <v>3871</v>
      </c>
    </row>
    <row r="3416" spans="5:6" x14ac:dyDescent="0.2">
      <c r="E3416" t="e">
        <f>#REF!</f>
        <v>#REF!</v>
      </c>
      <c r="F3416">
        <v>3872</v>
      </c>
    </row>
    <row r="3417" spans="5:6" x14ac:dyDescent="0.2">
      <c r="E3417" t="e">
        <f>#REF!</f>
        <v>#REF!</v>
      </c>
      <c r="F3417">
        <v>3873</v>
      </c>
    </row>
    <row r="3418" spans="5:6" x14ac:dyDescent="0.2">
      <c r="E3418" t="e">
        <f>#REF!</f>
        <v>#REF!</v>
      </c>
      <c r="F3418">
        <v>3874</v>
      </c>
    </row>
    <row r="3419" spans="5:6" x14ac:dyDescent="0.2">
      <c r="E3419" t="e">
        <f>#REF!</f>
        <v>#REF!</v>
      </c>
      <c r="F3419">
        <v>3875</v>
      </c>
    </row>
    <row r="3420" spans="5:6" x14ac:dyDescent="0.2">
      <c r="E3420" t="e">
        <f>#REF!</f>
        <v>#REF!</v>
      </c>
      <c r="F3420">
        <v>3876</v>
      </c>
    </row>
    <row r="3421" spans="5:6" x14ac:dyDescent="0.2">
      <c r="E3421" t="e">
        <f>#REF!</f>
        <v>#REF!</v>
      </c>
      <c r="F3421">
        <v>3877</v>
      </c>
    </row>
    <row r="3422" spans="5:6" x14ac:dyDescent="0.2">
      <c r="E3422" t="e">
        <f>#REF!</f>
        <v>#REF!</v>
      </c>
      <c r="F3422">
        <v>3878</v>
      </c>
    </row>
    <row r="3423" spans="5:6" x14ac:dyDescent="0.2">
      <c r="E3423" t="e">
        <f>#REF!</f>
        <v>#REF!</v>
      </c>
      <c r="F3423">
        <v>3879</v>
      </c>
    </row>
    <row r="3424" spans="5:6" x14ac:dyDescent="0.2">
      <c r="E3424" t="e">
        <f>#REF!</f>
        <v>#REF!</v>
      </c>
      <c r="F3424">
        <v>3880</v>
      </c>
    </row>
    <row r="3425" spans="5:6" x14ac:dyDescent="0.2">
      <c r="E3425" t="e">
        <f>#REF!</f>
        <v>#REF!</v>
      </c>
      <c r="F3425">
        <v>3881</v>
      </c>
    </row>
    <row r="3426" spans="5:6" x14ac:dyDescent="0.2">
      <c r="E3426" t="e">
        <f>#REF!</f>
        <v>#REF!</v>
      </c>
      <c r="F3426">
        <v>3882</v>
      </c>
    </row>
    <row r="3427" spans="5:6" x14ac:dyDescent="0.2">
      <c r="E3427" t="e">
        <f>#REF!</f>
        <v>#REF!</v>
      </c>
      <c r="F3427">
        <v>3883</v>
      </c>
    </row>
    <row r="3428" spans="5:6" x14ac:dyDescent="0.2">
      <c r="E3428" t="e">
        <f>#REF!</f>
        <v>#REF!</v>
      </c>
      <c r="F3428">
        <v>3884</v>
      </c>
    </row>
    <row r="3429" spans="5:6" x14ac:dyDescent="0.2">
      <c r="E3429" t="e">
        <f>#REF!</f>
        <v>#REF!</v>
      </c>
      <c r="F3429">
        <v>3885</v>
      </c>
    </row>
    <row r="3430" spans="5:6" x14ac:dyDescent="0.2">
      <c r="E3430" t="e">
        <f>#REF!</f>
        <v>#REF!</v>
      </c>
      <c r="F3430">
        <v>3886</v>
      </c>
    </row>
    <row r="3431" spans="5:6" x14ac:dyDescent="0.2">
      <c r="E3431" t="e">
        <f>#REF!</f>
        <v>#REF!</v>
      </c>
      <c r="F3431">
        <v>3887</v>
      </c>
    </row>
    <row r="3432" spans="5:6" x14ac:dyDescent="0.2">
      <c r="E3432" t="e">
        <f>#REF!</f>
        <v>#REF!</v>
      </c>
      <c r="F3432">
        <v>3888</v>
      </c>
    </row>
    <row r="3433" spans="5:6" x14ac:dyDescent="0.2">
      <c r="E3433" t="e">
        <f>#REF!</f>
        <v>#REF!</v>
      </c>
      <c r="F3433">
        <v>3889</v>
      </c>
    </row>
    <row r="3434" spans="5:6" x14ac:dyDescent="0.2">
      <c r="E3434" t="e">
        <f>#REF!</f>
        <v>#REF!</v>
      </c>
      <c r="F3434">
        <v>3890</v>
      </c>
    </row>
    <row r="3435" spans="5:6" x14ac:dyDescent="0.2">
      <c r="E3435" t="e">
        <f>#REF!</f>
        <v>#REF!</v>
      </c>
      <c r="F3435">
        <v>3891</v>
      </c>
    </row>
    <row r="3436" spans="5:6" x14ac:dyDescent="0.2">
      <c r="E3436" t="e">
        <f>#REF!</f>
        <v>#REF!</v>
      </c>
      <c r="F3436">
        <v>3892</v>
      </c>
    </row>
    <row r="3437" spans="5:6" x14ac:dyDescent="0.2">
      <c r="E3437" t="e">
        <f>#REF!</f>
        <v>#REF!</v>
      </c>
      <c r="F3437">
        <v>3893</v>
      </c>
    </row>
    <row r="3438" spans="5:6" x14ac:dyDescent="0.2">
      <c r="E3438" t="e">
        <f>#REF!</f>
        <v>#REF!</v>
      </c>
      <c r="F3438">
        <v>3894</v>
      </c>
    </row>
    <row r="3439" spans="5:6" x14ac:dyDescent="0.2">
      <c r="E3439" t="e">
        <f>#REF!</f>
        <v>#REF!</v>
      </c>
      <c r="F3439">
        <v>3895</v>
      </c>
    </row>
    <row r="3440" spans="5:6" x14ac:dyDescent="0.2">
      <c r="E3440" t="e">
        <f>#REF!</f>
        <v>#REF!</v>
      </c>
      <c r="F3440">
        <v>3896</v>
      </c>
    </row>
    <row r="3441" spans="5:6" x14ac:dyDescent="0.2">
      <c r="E3441" t="e">
        <f>#REF!</f>
        <v>#REF!</v>
      </c>
      <c r="F3441">
        <v>3897</v>
      </c>
    </row>
    <row r="3442" spans="5:6" x14ac:dyDescent="0.2">
      <c r="E3442" t="e">
        <f>#REF!</f>
        <v>#REF!</v>
      </c>
      <c r="F3442">
        <v>3898</v>
      </c>
    </row>
    <row r="3443" spans="5:6" x14ac:dyDescent="0.2">
      <c r="E3443" t="e">
        <f>#REF!</f>
        <v>#REF!</v>
      </c>
      <c r="F3443">
        <v>3899</v>
      </c>
    </row>
    <row r="3444" spans="5:6" x14ac:dyDescent="0.2">
      <c r="E3444" t="e">
        <f>#REF!</f>
        <v>#REF!</v>
      </c>
      <c r="F3444">
        <v>3900</v>
      </c>
    </row>
    <row r="3445" spans="5:6" x14ac:dyDescent="0.2">
      <c r="E3445" t="e">
        <f>#REF!</f>
        <v>#REF!</v>
      </c>
      <c r="F3445">
        <v>3901</v>
      </c>
    </row>
    <row r="3446" spans="5:6" x14ac:dyDescent="0.2">
      <c r="E3446" t="e">
        <f>#REF!</f>
        <v>#REF!</v>
      </c>
      <c r="F3446">
        <v>3902</v>
      </c>
    </row>
    <row r="3447" spans="5:6" x14ac:dyDescent="0.2">
      <c r="E3447" t="e">
        <f>#REF!</f>
        <v>#REF!</v>
      </c>
      <c r="F3447">
        <v>3903</v>
      </c>
    </row>
    <row r="3448" spans="5:6" x14ac:dyDescent="0.2">
      <c r="E3448" t="e">
        <f>#REF!</f>
        <v>#REF!</v>
      </c>
      <c r="F3448">
        <v>3904</v>
      </c>
    </row>
    <row r="3449" spans="5:6" x14ac:dyDescent="0.2">
      <c r="E3449" t="e">
        <f>#REF!</f>
        <v>#REF!</v>
      </c>
      <c r="F3449">
        <v>3905</v>
      </c>
    </row>
    <row r="3450" spans="5:6" x14ac:dyDescent="0.2">
      <c r="E3450" t="e">
        <f>#REF!</f>
        <v>#REF!</v>
      </c>
      <c r="F3450">
        <v>3906</v>
      </c>
    </row>
    <row r="3451" spans="5:6" x14ac:dyDescent="0.2">
      <c r="E3451" t="e">
        <f>#REF!</f>
        <v>#REF!</v>
      </c>
      <c r="F3451">
        <v>3907</v>
      </c>
    </row>
    <row r="3452" spans="5:6" x14ac:dyDescent="0.2">
      <c r="E3452" t="e">
        <f>#REF!</f>
        <v>#REF!</v>
      </c>
      <c r="F3452">
        <v>3908</v>
      </c>
    </row>
    <row r="3453" spans="5:6" x14ac:dyDescent="0.2">
      <c r="E3453" t="e">
        <f>#REF!</f>
        <v>#REF!</v>
      </c>
      <c r="F3453">
        <v>3909</v>
      </c>
    </row>
    <row r="3454" spans="5:6" x14ac:dyDescent="0.2">
      <c r="E3454" t="e">
        <f>#REF!</f>
        <v>#REF!</v>
      </c>
      <c r="F3454">
        <v>3910</v>
      </c>
    </row>
    <row r="3455" spans="5:6" x14ac:dyDescent="0.2">
      <c r="E3455" t="e">
        <f>#REF!</f>
        <v>#REF!</v>
      </c>
      <c r="F3455">
        <v>3911</v>
      </c>
    </row>
    <row r="3456" spans="5:6" x14ac:dyDescent="0.2">
      <c r="E3456" t="e">
        <f>#REF!</f>
        <v>#REF!</v>
      </c>
      <c r="F3456">
        <v>3912</v>
      </c>
    </row>
    <row r="3457" spans="5:6" x14ac:dyDescent="0.2">
      <c r="E3457" t="e">
        <f>#REF!</f>
        <v>#REF!</v>
      </c>
      <c r="F3457">
        <v>3913</v>
      </c>
    </row>
    <row r="3458" spans="5:6" x14ac:dyDescent="0.2">
      <c r="E3458" t="e">
        <f>#REF!</f>
        <v>#REF!</v>
      </c>
      <c r="F3458">
        <v>3914</v>
      </c>
    </row>
    <row r="3459" spans="5:6" x14ac:dyDescent="0.2">
      <c r="E3459" t="e">
        <f>#REF!</f>
        <v>#REF!</v>
      </c>
      <c r="F3459">
        <v>3915</v>
      </c>
    </row>
    <row r="3460" spans="5:6" x14ac:dyDescent="0.2">
      <c r="E3460" t="e">
        <f>#REF!</f>
        <v>#REF!</v>
      </c>
      <c r="F3460">
        <v>3916</v>
      </c>
    </row>
    <row r="3461" spans="5:6" x14ac:dyDescent="0.2">
      <c r="E3461" t="e">
        <f>#REF!</f>
        <v>#REF!</v>
      </c>
      <c r="F3461">
        <v>3917</v>
      </c>
    </row>
    <row r="3462" spans="5:6" x14ac:dyDescent="0.2">
      <c r="E3462" t="e">
        <f>#REF!</f>
        <v>#REF!</v>
      </c>
      <c r="F3462">
        <v>3918</v>
      </c>
    </row>
    <row r="3463" spans="5:6" x14ac:dyDescent="0.2">
      <c r="E3463" t="e">
        <f>#REF!</f>
        <v>#REF!</v>
      </c>
      <c r="F3463">
        <v>3919</v>
      </c>
    </row>
    <row r="3464" spans="5:6" x14ac:dyDescent="0.2">
      <c r="E3464" t="e">
        <f>#REF!</f>
        <v>#REF!</v>
      </c>
      <c r="F3464">
        <v>3920</v>
      </c>
    </row>
    <row r="3465" spans="5:6" x14ac:dyDescent="0.2">
      <c r="E3465" t="e">
        <f>#REF!</f>
        <v>#REF!</v>
      </c>
      <c r="F3465">
        <v>3921</v>
      </c>
    </row>
    <row r="3466" spans="5:6" x14ac:dyDescent="0.2">
      <c r="E3466" t="e">
        <f>#REF!</f>
        <v>#REF!</v>
      </c>
      <c r="F3466">
        <v>3922</v>
      </c>
    </row>
    <row r="3467" spans="5:6" x14ac:dyDescent="0.2">
      <c r="E3467" t="e">
        <f>#REF!</f>
        <v>#REF!</v>
      </c>
      <c r="F3467">
        <v>3923</v>
      </c>
    </row>
    <row r="3468" spans="5:6" x14ac:dyDescent="0.2">
      <c r="E3468" t="e">
        <f>#REF!</f>
        <v>#REF!</v>
      </c>
      <c r="F3468">
        <v>3924</v>
      </c>
    </row>
    <row r="3469" spans="5:6" x14ac:dyDescent="0.2">
      <c r="E3469" t="e">
        <f>#REF!</f>
        <v>#REF!</v>
      </c>
      <c r="F3469">
        <v>3925</v>
      </c>
    </row>
    <row r="3470" spans="5:6" x14ac:dyDescent="0.2">
      <c r="E3470" t="e">
        <f>#REF!</f>
        <v>#REF!</v>
      </c>
      <c r="F3470">
        <v>3926</v>
      </c>
    </row>
    <row r="3471" spans="5:6" x14ac:dyDescent="0.2">
      <c r="E3471" t="e">
        <f>#REF!</f>
        <v>#REF!</v>
      </c>
      <c r="F3471">
        <v>3927</v>
      </c>
    </row>
    <row r="3472" spans="5:6" x14ac:dyDescent="0.2">
      <c r="E3472" t="e">
        <f>#REF!</f>
        <v>#REF!</v>
      </c>
      <c r="F3472">
        <v>3928</v>
      </c>
    </row>
    <row r="3473" spans="5:6" x14ac:dyDescent="0.2">
      <c r="E3473" t="e">
        <f>#REF!</f>
        <v>#REF!</v>
      </c>
      <c r="F3473">
        <v>3929</v>
      </c>
    </row>
    <row r="3474" spans="5:6" x14ac:dyDescent="0.2">
      <c r="E3474" t="e">
        <f>#REF!</f>
        <v>#REF!</v>
      </c>
      <c r="F3474">
        <v>3930</v>
      </c>
    </row>
    <row r="3475" spans="5:6" x14ac:dyDescent="0.2">
      <c r="E3475" t="e">
        <f>#REF!</f>
        <v>#REF!</v>
      </c>
      <c r="F3475">
        <v>3931</v>
      </c>
    </row>
    <row r="3476" spans="5:6" x14ac:dyDescent="0.2">
      <c r="E3476" t="e">
        <f>#REF!</f>
        <v>#REF!</v>
      </c>
      <c r="F3476">
        <v>3932</v>
      </c>
    </row>
    <row r="3477" spans="5:6" x14ac:dyDescent="0.2">
      <c r="E3477" t="e">
        <f>#REF!</f>
        <v>#REF!</v>
      </c>
      <c r="F3477">
        <v>3933</v>
      </c>
    </row>
    <row r="3478" spans="5:6" x14ac:dyDescent="0.2">
      <c r="E3478" t="e">
        <f>#REF!</f>
        <v>#REF!</v>
      </c>
      <c r="F3478">
        <v>3934</v>
      </c>
    </row>
    <row r="3479" spans="5:6" x14ac:dyDescent="0.2">
      <c r="E3479" t="e">
        <f>#REF!</f>
        <v>#REF!</v>
      </c>
      <c r="F3479">
        <v>3935</v>
      </c>
    </row>
    <row r="3480" spans="5:6" x14ac:dyDescent="0.2">
      <c r="E3480" t="e">
        <f>#REF!</f>
        <v>#REF!</v>
      </c>
      <c r="F3480">
        <v>3936</v>
      </c>
    </row>
    <row r="3481" spans="5:6" x14ac:dyDescent="0.2">
      <c r="E3481" t="e">
        <f>#REF!</f>
        <v>#REF!</v>
      </c>
      <c r="F3481">
        <v>3937</v>
      </c>
    </row>
    <row r="3482" spans="5:6" x14ac:dyDescent="0.2">
      <c r="E3482" t="e">
        <f>#REF!</f>
        <v>#REF!</v>
      </c>
      <c r="F3482">
        <v>3938</v>
      </c>
    </row>
    <row r="3483" spans="5:6" x14ac:dyDescent="0.2">
      <c r="E3483" t="e">
        <f>#REF!</f>
        <v>#REF!</v>
      </c>
      <c r="F3483">
        <v>3939</v>
      </c>
    </row>
    <row r="3484" spans="5:6" x14ac:dyDescent="0.2">
      <c r="E3484" t="e">
        <f>#REF!</f>
        <v>#REF!</v>
      </c>
      <c r="F3484">
        <v>3940</v>
      </c>
    </row>
    <row r="3485" spans="5:6" x14ac:dyDescent="0.2">
      <c r="E3485" t="e">
        <f>#REF!</f>
        <v>#REF!</v>
      </c>
      <c r="F3485">
        <v>3941</v>
      </c>
    </row>
    <row r="3486" spans="5:6" x14ac:dyDescent="0.2">
      <c r="E3486" t="e">
        <f>#REF!</f>
        <v>#REF!</v>
      </c>
      <c r="F3486">
        <v>3942</v>
      </c>
    </row>
    <row r="3487" spans="5:6" x14ac:dyDescent="0.2">
      <c r="E3487" t="e">
        <f>#REF!</f>
        <v>#REF!</v>
      </c>
      <c r="F3487">
        <v>3943</v>
      </c>
    </row>
    <row r="3488" spans="5:6" x14ac:dyDescent="0.2">
      <c r="E3488" t="e">
        <f>#REF!</f>
        <v>#REF!</v>
      </c>
      <c r="F3488">
        <v>3944</v>
      </c>
    </row>
    <row r="3489" spans="5:6" x14ac:dyDescent="0.2">
      <c r="E3489" t="e">
        <f>#REF!</f>
        <v>#REF!</v>
      </c>
      <c r="F3489">
        <v>3945</v>
      </c>
    </row>
    <row r="3490" spans="5:6" x14ac:dyDescent="0.2">
      <c r="E3490" t="e">
        <f>#REF!</f>
        <v>#REF!</v>
      </c>
      <c r="F3490">
        <v>3946</v>
      </c>
    </row>
    <row r="3491" spans="5:6" x14ac:dyDescent="0.2">
      <c r="E3491" t="e">
        <f>#REF!</f>
        <v>#REF!</v>
      </c>
      <c r="F3491">
        <v>3947</v>
      </c>
    </row>
    <row r="3492" spans="5:6" x14ac:dyDescent="0.2">
      <c r="E3492" t="e">
        <f>#REF!</f>
        <v>#REF!</v>
      </c>
      <c r="F3492">
        <v>3948</v>
      </c>
    </row>
    <row r="3493" spans="5:6" x14ac:dyDescent="0.2">
      <c r="E3493" t="e">
        <f>#REF!</f>
        <v>#REF!</v>
      </c>
      <c r="F3493">
        <v>3949</v>
      </c>
    </row>
    <row r="3494" spans="5:6" x14ac:dyDescent="0.2">
      <c r="E3494" t="e">
        <f>#REF!</f>
        <v>#REF!</v>
      </c>
      <c r="F3494">
        <v>3950</v>
      </c>
    </row>
    <row r="3495" spans="5:6" x14ac:dyDescent="0.2">
      <c r="E3495" t="e">
        <f>#REF!</f>
        <v>#REF!</v>
      </c>
      <c r="F3495">
        <v>3951</v>
      </c>
    </row>
    <row r="3496" spans="5:6" x14ac:dyDescent="0.2">
      <c r="E3496" t="e">
        <f>#REF!</f>
        <v>#REF!</v>
      </c>
      <c r="F3496">
        <v>3952</v>
      </c>
    </row>
    <row r="3497" spans="5:6" x14ac:dyDescent="0.2">
      <c r="E3497" t="e">
        <f>#REF!</f>
        <v>#REF!</v>
      </c>
      <c r="F3497">
        <v>3953</v>
      </c>
    </row>
    <row r="3498" spans="5:6" x14ac:dyDescent="0.2">
      <c r="E3498" t="e">
        <f>#REF!</f>
        <v>#REF!</v>
      </c>
      <c r="F3498">
        <v>3954</v>
      </c>
    </row>
    <row r="3499" spans="5:6" x14ac:dyDescent="0.2">
      <c r="E3499" t="e">
        <f>#REF!</f>
        <v>#REF!</v>
      </c>
      <c r="F3499">
        <v>3955</v>
      </c>
    </row>
    <row r="3500" spans="5:6" x14ac:dyDescent="0.2">
      <c r="E3500" t="e">
        <f>#REF!</f>
        <v>#REF!</v>
      </c>
      <c r="F3500">
        <v>3956</v>
      </c>
    </row>
    <row r="3501" spans="5:6" x14ac:dyDescent="0.2">
      <c r="E3501" t="e">
        <f>#REF!</f>
        <v>#REF!</v>
      </c>
      <c r="F3501">
        <v>3957</v>
      </c>
    </row>
    <row r="3502" spans="5:6" x14ac:dyDescent="0.2">
      <c r="E3502" t="e">
        <f>#REF!</f>
        <v>#REF!</v>
      </c>
      <c r="F3502">
        <v>3958</v>
      </c>
    </row>
    <row r="3503" spans="5:6" x14ac:dyDescent="0.2">
      <c r="E3503" t="e">
        <f>#REF!</f>
        <v>#REF!</v>
      </c>
      <c r="F3503">
        <v>3959</v>
      </c>
    </row>
    <row r="3504" spans="5:6" x14ac:dyDescent="0.2">
      <c r="E3504" t="e">
        <f>#REF!</f>
        <v>#REF!</v>
      </c>
      <c r="F3504">
        <v>3960</v>
      </c>
    </row>
    <row r="3505" spans="5:6" x14ac:dyDescent="0.2">
      <c r="E3505" t="e">
        <f>#REF!</f>
        <v>#REF!</v>
      </c>
      <c r="F3505">
        <v>3961</v>
      </c>
    </row>
    <row r="3506" spans="5:6" x14ac:dyDescent="0.2">
      <c r="E3506" t="e">
        <f>#REF!</f>
        <v>#REF!</v>
      </c>
      <c r="F3506">
        <v>3962</v>
      </c>
    </row>
    <row r="3507" spans="5:6" x14ac:dyDescent="0.2">
      <c r="E3507" t="e">
        <f>#REF!</f>
        <v>#REF!</v>
      </c>
      <c r="F3507">
        <v>3963</v>
      </c>
    </row>
    <row r="3508" spans="5:6" x14ac:dyDescent="0.2">
      <c r="E3508" t="e">
        <f>#REF!</f>
        <v>#REF!</v>
      </c>
      <c r="F3508">
        <v>3964</v>
      </c>
    </row>
    <row r="3509" spans="5:6" x14ac:dyDescent="0.2">
      <c r="E3509" t="e">
        <f>#REF!</f>
        <v>#REF!</v>
      </c>
      <c r="F3509">
        <v>3965</v>
      </c>
    </row>
    <row r="3510" spans="5:6" x14ac:dyDescent="0.2">
      <c r="E3510" t="e">
        <f>#REF!</f>
        <v>#REF!</v>
      </c>
      <c r="F3510">
        <v>3966</v>
      </c>
    </row>
    <row r="3511" spans="5:6" x14ac:dyDescent="0.2">
      <c r="E3511" t="e">
        <f>#REF!</f>
        <v>#REF!</v>
      </c>
      <c r="F3511">
        <v>3967</v>
      </c>
    </row>
    <row r="3512" spans="5:6" x14ac:dyDescent="0.2">
      <c r="E3512" t="e">
        <f>#REF!</f>
        <v>#REF!</v>
      </c>
      <c r="F3512">
        <v>3968</v>
      </c>
    </row>
    <row r="3513" spans="5:6" x14ac:dyDescent="0.2">
      <c r="E3513" t="e">
        <f>#REF!</f>
        <v>#REF!</v>
      </c>
      <c r="F3513">
        <v>3969</v>
      </c>
    </row>
    <row r="3514" spans="5:6" x14ac:dyDescent="0.2">
      <c r="E3514" t="e">
        <f>#REF!</f>
        <v>#REF!</v>
      </c>
      <c r="F3514">
        <v>3970</v>
      </c>
    </row>
    <row r="3515" spans="5:6" x14ac:dyDescent="0.2">
      <c r="E3515" t="e">
        <f>#REF!</f>
        <v>#REF!</v>
      </c>
      <c r="F3515">
        <v>3971</v>
      </c>
    </row>
    <row r="3516" spans="5:6" x14ac:dyDescent="0.2">
      <c r="E3516" t="e">
        <f>#REF!</f>
        <v>#REF!</v>
      </c>
      <c r="F3516">
        <v>3972</v>
      </c>
    </row>
    <row r="3517" spans="5:6" x14ac:dyDescent="0.2">
      <c r="E3517" t="e">
        <f>#REF!</f>
        <v>#REF!</v>
      </c>
      <c r="F3517">
        <v>3973</v>
      </c>
    </row>
    <row r="3518" spans="5:6" x14ac:dyDescent="0.2">
      <c r="E3518" t="e">
        <f>#REF!</f>
        <v>#REF!</v>
      </c>
      <c r="F3518">
        <v>3974</v>
      </c>
    </row>
    <row r="3519" spans="5:6" x14ac:dyDescent="0.2">
      <c r="E3519" t="e">
        <f>#REF!</f>
        <v>#REF!</v>
      </c>
      <c r="F3519">
        <v>3975</v>
      </c>
    </row>
    <row r="3520" spans="5:6" x14ac:dyDescent="0.2">
      <c r="E3520" t="e">
        <f>#REF!</f>
        <v>#REF!</v>
      </c>
      <c r="F3520">
        <v>3976</v>
      </c>
    </row>
    <row r="3521" spans="5:6" x14ac:dyDescent="0.2">
      <c r="E3521" t="e">
        <f>#REF!</f>
        <v>#REF!</v>
      </c>
      <c r="F3521">
        <v>3977</v>
      </c>
    </row>
    <row r="3522" spans="5:6" x14ac:dyDescent="0.2">
      <c r="E3522" t="e">
        <f>#REF!</f>
        <v>#REF!</v>
      </c>
      <c r="F3522">
        <v>3978</v>
      </c>
    </row>
    <row r="3523" spans="5:6" x14ac:dyDescent="0.2">
      <c r="E3523" t="e">
        <f>#REF!</f>
        <v>#REF!</v>
      </c>
      <c r="F3523">
        <v>3979</v>
      </c>
    </row>
    <row r="3524" spans="5:6" x14ac:dyDescent="0.2">
      <c r="E3524" t="e">
        <f>#REF!</f>
        <v>#REF!</v>
      </c>
      <c r="F3524">
        <v>3980</v>
      </c>
    </row>
    <row r="3525" spans="5:6" x14ac:dyDescent="0.2">
      <c r="E3525" t="e">
        <f>#REF!</f>
        <v>#REF!</v>
      </c>
      <c r="F3525">
        <v>3981</v>
      </c>
    </row>
    <row r="3526" spans="5:6" x14ac:dyDescent="0.2">
      <c r="E3526" t="e">
        <f>#REF!</f>
        <v>#REF!</v>
      </c>
      <c r="F3526">
        <v>3982</v>
      </c>
    </row>
    <row r="3527" spans="5:6" x14ac:dyDescent="0.2">
      <c r="E3527" t="e">
        <f>#REF!</f>
        <v>#REF!</v>
      </c>
      <c r="F3527">
        <v>3983</v>
      </c>
    </row>
    <row r="3528" spans="5:6" x14ac:dyDescent="0.2">
      <c r="E3528" t="e">
        <f>#REF!</f>
        <v>#REF!</v>
      </c>
      <c r="F3528">
        <v>3984</v>
      </c>
    </row>
    <row r="3529" spans="5:6" x14ac:dyDescent="0.2">
      <c r="E3529" t="e">
        <f>#REF!</f>
        <v>#REF!</v>
      </c>
      <c r="F3529">
        <v>3985</v>
      </c>
    </row>
    <row r="3530" spans="5:6" x14ac:dyDescent="0.2">
      <c r="E3530" t="e">
        <f>#REF!</f>
        <v>#REF!</v>
      </c>
      <c r="F3530">
        <v>3986</v>
      </c>
    </row>
    <row r="3531" spans="5:6" x14ac:dyDescent="0.2">
      <c r="E3531" t="e">
        <f>#REF!</f>
        <v>#REF!</v>
      </c>
      <c r="F3531">
        <v>3987</v>
      </c>
    </row>
    <row r="3532" spans="5:6" x14ac:dyDescent="0.2">
      <c r="E3532" t="e">
        <f>#REF!</f>
        <v>#REF!</v>
      </c>
      <c r="F3532">
        <v>3988</v>
      </c>
    </row>
    <row r="3533" spans="5:6" x14ac:dyDescent="0.2">
      <c r="E3533" t="e">
        <f>#REF!</f>
        <v>#REF!</v>
      </c>
      <c r="F3533">
        <v>3989</v>
      </c>
    </row>
    <row r="3534" spans="5:6" x14ac:dyDescent="0.2">
      <c r="E3534" t="e">
        <f>#REF!</f>
        <v>#REF!</v>
      </c>
      <c r="F3534">
        <v>3990</v>
      </c>
    </row>
    <row r="3535" spans="5:6" x14ac:dyDescent="0.2">
      <c r="E3535" t="e">
        <f>#REF!</f>
        <v>#REF!</v>
      </c>
      <c r="F3535">
        <v>3991</v>
      </c>
    </row>
    <row r="3536" spans="5:6" x14ac:dyDescent="0.2">
      <c r="E3536" t="e">
        <f>#REF!</f>
        <v>#REF!</v>
      </c>
      <c r="F3536">
        <v>3992</v>
      </c>
    </row>
    <row r="3537" spans="5:6" x14ac:dyDescent="0.2">
      <c r="E3537" t="e">
        <f>#REF!</f>
        <v>#REF!</v>
      </c>
      <c r="F3537">
        <v>3993</v>
      </c>
    </row>
    <row r="3538" spans="5:6" x14ac:dyDescent="0.2">
      <c r="E3538" t="e">
        <f>#REF!</f>
        <v>#REF!</v>
      </c>
      <c r="F3538">
        <v>3994</v>
      </c>
    </row>
    <row r="3539" spans="5:6" x14ac:dyDescent="0.2">
      <c r="E3539" t="e">
        <f>#REF!</f>
        <v>#REF!</v>
      </c>
      <c r="F3539">
        <v>3995</v>
      </c>
    </row>
    <row r="3540" spans="5:6" x14ac:dyDescent="0.2">
      <c r="E3540" t="e">
        <f>#REF!</f>
        <v>#REF!</v>
      </c>
      <c r="F3540">
        <v>3996</v>
      </c>
    </row>
    <row r="3541" spans="5:6" x14ac:dyDescent="0.2">
      <c r="E3541" t="e">
        <f>#REF!</f>
        <v>#REF!</v>
      </c>
      <c r="F3541">
        <v>3997</v>
      </c>
    </row>
    <row r="3542" spans="5:6" x14ac:dyDescent="0.2">
      <c r="E3542" t="e">
        <f>#REF!</f>
        <v>#REF!</v>
      </c>
      <c r="F3542">
        <v>3998</v>
      </c>
    </row>
    <row r="3543" spans="5:6" x14ac:dyDescent="0.2">
      <c r="E3543" t="e">
        <f>#REF!</f>
        <v>#REF!</v>
      </c>
      <c r="F3543">
        <v>3999</v>
      </c>
    </row>
    <row r="3544" spans="5:6" x14ac:dyDescent="0.2">
      <c r="E3544" t="e">
        <f>#REF!</f>
        <v>#REF!</v>
      </c>
      <c r="F3544">
        <v>4000</v>
      </c>
    </row>
    <row r="3545" spans="5:6" x14ac:dyDescent="0.2">
      <c r="E3545" t="e">
        <f>#REF!</f>
        <v>#REF!</v>
      </c>
      <c r="F3545">
        <v>4001</v>
      </c>
    </row>
    <row r="3546" spans="5:6" x14ac:dyDescent="0.2">
      <c r="E3546" t="e">
        <f>#REF!</f>
        <v>#REF!</v>
      </c>
      <c r="F3546">
        <v>4002</v>
      </c>
    </row>
    <row r="3547" spans="5:6" x14ac:dyDescent="0.2">
      <c r="E3547" t="e">
        <f>#REF!</f>
        <v>#REF!</v>
      </c>
      <c r="F3547">
        <v>4003</v>
      </c>
    </row>
    <row r="3548" spans="5:6" x14ac:dyDescent="0.2">
      <c r="E3548" t="e">
        <f>#REF!</f>
        <v>#REF!</v>
      </c>
      <c r="F3548">
        <v>4004</v>
      </c>
    </row>
    <row r="3549" spans="5:6" x14ac:dyDescent="0.2">
      <c r="E3549" t="e">
        <f>#REF!</f>
        <v>#REF!</v>
      </c>
      <c r="F3549">
        <v>4005</v>
      </c>
    </row>
    <row r="3550" spans="5:6" x14ac:dyDescent="0.2">
      <c r="E3550" t="e">
        <f>#REF!</f>
        <v>#REF!</v>
      </c>
      <c r="F3550">
        <v>4006</v>
      </c>
    </row>
    <row r="3551" spans="5:6" x14ac:dyDescent="0.2">
      <c r="E3551" t="e">
        <f>#REF!</f>
        <v>#REF!</v>
      </c>
      <c r="F3551">
        <v>4007</v>
      </c>
    </row>
    <row r="3552" spans="5:6" x14ac:dyDescent="0.2">
      <c r="E3552" t="e">
        <f>#REF!</f>
        <v>#REF!</v>
      </c>
      <c r="F3552">
        <v>4008</v>
      </c>
    </row>
    <row r="3553" spans="5:6" x14ac:dyDescent="0.2">
      <c r="E3553" t="e">
        <f>#REF!</f>
        <v>#REF!</v>
      </c>
      <c r="F3553">
        <v>4009</v>
      </c>
    </row>
    <row r="3554" spans="5:6" x14ac:dyDescent="0.2">
      <c r="E3554" t="e">
        <f>#REF!</f>
        <v>#REF!</v>
      </c>
      <c r="F3554">
        <v>4010</v>
      </c>
    </row>
    <row r="3555" spans="5:6" x14ac:dyDescent="0.2">
      <c r="E3555" t="e">
        <f>#REF!</f>
        <v>#REF!</v>
      </c>
      <c r="F3555">
        <v>4011</v>
      </c>
    </row>
    <row r="3556" spans="5:6" x14ac:dyDescent="0.2">
      <c r="E3556" t="e">
        <f>#REF!</f>
        <v>#REF!</v>
      </c>
      <c r="F3556">
        <v>4012</v>
      </c>
    </row>
    <row r="3557" spans="5:6" x14ac:dyDescent="0.2">
      <c r="E3557" t="e">
        <f>#REF!</f>
        <v>#REF!</v>
      </c>
      <c r="F3557">
        <v>4013</v>
      </c>
    </row>
    <row r="3558" spans="5:6" x14ac:dyDescent="0.2">
      <c r="E3558" t="e">
        <f>#REF!</f>
        <v>#REF!</v>
      </c>
      <c r="F3558">
        <v>4014</v>
      </c>
    </row>
    <row r="3559" spans="5:6" x14ac:dyDescent="0.2">
      <c r="E3559" t="e">
        <f>#REF!</f>
        <v>#REF!</v>
      </c>
      <c r="F3559">
        <v>4015</v>
      </c>
    </row>
    <row r="3560" spans="5:6" x14ac:dyDescent="0.2">
      <c r="E3560" t="e">
        <f>#REF!</f>
        <v>#REF!</v>
      </c>
      <c r="F3560">
        <v>4016</v>
      </c>
    </row>
    <row r="3561" spans="5:6" x14ac:dyDescent="0.2">
      <c r="E3561" t="e">
        <f>#REF!</f>
        <v>#REF!</v>
      </c>
      <c r="F3561">
        <v>4017</v>
      </c>
    </row>
    <row r="3562" spans="5:6" x14ac:dyDescent="0.2">
      <c r="E3562" t="e">
        <f>#REF!</f>
        <v>#REF!</v>
      </c>
      <c r="F3562">
        <v>4018</v>
      </c>
    </row>
    <row r="3563" spans="5:6" x14ac:dyDescent="0.2">
      <c r="E3563" t="e">
        <f>#REF!</f>
        <v>#REF!</v>
      </c>
      <c r="F3563">
        <v>4019</v>
      </c>
    </row>
    <row r="3564" spans="5:6" x14ac:dyDescent="0.2">
      <c r="E3564" t="e">
        <f>#REF!</f>
        <v>#REF!</v>
      </c>
      <c r="F3564">
        <v>4020</v>
      </c>
    </row>
    <row r="3565" spans="5:6" x14ac:dyDescent="0.2">
      <c r="E3565" t="e">
        <f>#REF!</f>
        <v>#REF!</v>
      </c>
      <c r="F3565">
        <v>4021</v>
      </c>
    </row>
    <row r="3566" spans="5:6" x14ac:dyDescent="0.2">
      <c r="E3566" t="e">
        <f>#REF!</f>
        <v>#REF!</v>
      </c>
      <c r="F3566">
        <v>4022</v>
      </c>
    </row>
    <row r="3567" spans="5:6" x14ac:dyDescent="0.2">
      <c r="E3567" t="e">
        <f>#REF!</f>
        <v>#REF!</v>
      </c>
      <c r="F3567">
        <v>4023</v>
      </c>
    </row>
    <row r="3568" spans="5:6" x14ac:dyDescent="0.2">
      <c r="E3568" t="e">
        <f>#REF!</f>
        <v>#REF!</v>
      </c>
      <c r="F3568">
        <v>4024</v>
      </c>
    </row>
    <row r="3569" spans="5:6" x14ac:dyDescent="0.2">
      <c r="E3569" t="e">
        <f>#REF!</f>
        <v>#REF!</v>
      </c>
      <c r="F3569">
        <v>4025</v>
      </c>
    </row>
    <row r="3570" spans="5:6" x14ac:dyDescent="0.2">
      <c r="E3570" t="e">
        <f>#REF!</f>
        <v>#REF!</v>
      </c>
      <c r="F3570">
        <v>4026</v>
      </c>
    </row>
    <row r="3571" spans="5:6" x14ac:dyDescent="0.2">
      <c r="E3571" t="e">
        <f>#REF!</f>
        <v>#REF!</v>
      </c>
      <c r="F3571">
        <v>4027</v>
      </c>
    </row>
    <row r="3572" spans="5:6" x14ac:dyDescent="0.2">
      <c r="E3572" t="e">
        <f>#REF!</f>
        <v>#REF!</v>
      </c>
      <c r="F3572">
        <v>4028</v>
      </c>
    </row>
    <row r="3573" spans="5:6" x14ac:dyDescent="0.2">
      <c r="E3573" t="e">
        <f>#REF!</f>
        <v>#REF!</v>
      </c>
      <c r="F3573">
        <v>4029</v>
      </c>
    </row>
    <row r="3574" spans="5:6" x14ac:dyDescent="0.2">
      <c r="E3574" t="e">
        <f>#REF!</f>
        <v>#REF!</v>
      </c>
      <c r="F3574">
        <v>4030</v>
      </c>
    </row>
    <row r="3575" spans="5:6" x14ac:dyDescent="0.2">
      <c r="E3575" t="e">
        <f>#REF!</f>
        <v>#REF!</v>
      </c>
      <c r="F3575">
        <v>4031</v>
      </c>
    </row>
    <row r="3576" spans="5:6" x14ac:dyDescent="0.2">
      <c r="E3576" t="e">
        <f>#REF!</f>
        <v>#REF!</v>
      </c>
      <c r="F3576">
        <v>4032</v>
      </c>
    </row>
    <row r="3577" spans="5:6" x14ac:dyDescent="0.2">
      <c r="E3577" t="e">
        <f>#REF!</f>
        <v>#REF!</v>
      </c>
      <c r="F3577">
        <v>4033</v>
      </c>
    </row>
    <row r="3578" spans="5:6" x14ac:dyDescent="0.2">
      <c r="E3578" t="e">
        <f>#REF!</f>
        <v>#REF!</v>
      </c>
      <c r="F3578">
        <v>4034</v>
      </c>
    </row>
    <row r="3579" spans="5:6" x14ac:dyDescent="0.2">
      <c r="E3579" t="e">
        <f>#REF!</f>
        <v>#REF!</v>
      </c>
      <c r="F3579">
        <v>4035</v>
      </c>
    </row>
    <row r="3580" spans="5:6" x14ac:dyDescent="0.2">
      <c r="E3580" t="e">
        <f>#REF!</f>
        <v>#REF!</v>
      </c>
      <c r="F3580">
        <v>4036</v>
      </c>
    </row>
    <row r="3581" spans="5:6" x14ac:dyDescent="0.2">
      <c r="E3581" t="e">
        <f>#REF!</f>
        <v>#REF!</v>
      </c>
      <c r="F3581">
        <v>4037</v>
      </c>
    </row>
    <row r="3582" spans="5:6" x14ac:dyDescent="0.2">
      <c r="E3582" t="e">
        <f>#REF!</f>
        <v>#REF!</v>
      </c>
      <c r="F3582">
        <v>4038</v>
      </c>
    </row>
    <row r="3583" spans="5:6" x14ac:dyDescent="0.2">
      <c r="E3583" t="e">
        <f>#REF!</f>
        <v>#REF!</v>
      </c>
      <c r="F3583">
        <v>4039</v>
      </c>
    </row>
    <row r="3584" spans="5:6" x14ac:dyDescent="0.2">
      <c r="E3584" t="e">
        <f>#REF!</f>
        <v>#REF!</v>
      </c>
      <c r="F3584">
        <v>4040</v>
      </c>
    </row>
    <row r="3585" spans="5:6" x14ac:dyDescent="0.2">
      <c r="E3585" t="e">
        <f>#REF!</f>
        <v>#REF!</v>
      </c>
      <c r="F3585">
        <v>4041</v>
      </c>
    </row>
    <row r="3586" spans="5:6" x14ac:dyDescent="0.2">
      <c r="E3586" t="e">
        <f>#REF!</f>
        <v>#REF!</v>
      </c>
      <c r="F3586">
        <v>4042</v>
      </c>
    </row>
    <row r="3587" spans="5:6" x14ac:dyDescent="0.2">
      <c r="E3587" t="e">
        <f>#REF!</f>
        <v>#REF!</v>
      </c>
      <c r="F3587">
        <v>4043</v>
      </c>
    </row>
    <row r="3588" spans="5:6" x14ac:dyDescent="0.2">
      <c r="E3588" t="e">
        <f>#REF!</f>
        <v>#REF!</v>
      </c>
      <c r="F3588">
        <v>4044</v>
      </c>
    </row>
    <row r="3589" spans="5:6" x14ac:dyDescent="0.2">
      <c r="E3589" t="e">
        <f>#REF!</f>
        <v>#REF!</v>
      </c>
      <c r="F3589">
        <v>4045</v>
      </c>
    </row>
    <row r="3590" spans="5:6" x14ac:dyDescent="0.2">
      <c r="E3590" t="e">
        <f>#REF!</f>
        <v>#REF!</v>
      </c>
      <c r="F3590">
        <v>4046</v>
      </c>
    </row>
    <row r="3591" spans="5:6" x14ac:dyDescent="0.2">
      <c r="E3591" t="e">
        <f>#REF!</f>
        <v>#REF!</v>
      </c>
      <c r="F3591">
        <v>4047</v>
      </c>
    </row>
    <row r="3592" spans="5:6" x14ac:dyDescent="0.2">
      <c r="E3592" t="e">
        <f>#REF!</f>
        <v>#REF!</v>
      </c>
      <c r="F3592">
        <v>4048</v>
      </c>
    </row>
    <row r="3593" spans="5:6" x14ac:dyDescent="0.2">
      <c r="E3593" t="e">
        <f>#REF!</f>
        <v>#REF!</v>
      </c>
      <c r="F3593">
        <v>4049</v>
      </c>
    </row>
    <row r="3594" spans="5:6" x14ac:dyDescent="0.2">
      <c r="E3594" t="e">
        <f>#REF!</f>
        <v>#REF!</v>
      </c>
      <c r="F3594">
        <v>4050</v>
      </c>
    </row>
    <row r="3595" spans="5:6" x14ac:dyDescent="0.2">
      <c r="E3595" t="e">
        <f>#REF!</f>
        <v>#REF!</v>
      </c>
      <c r="F3595">
        <v>4051</v>
      </c>
    </row>
    <row r="3596" spans="5:6" x14ac:dyDescent="0.2">
      <c r="E3596" t="e">
        <f>#REF!</f>
        <v>#REF!</v>
      </c>
      <c r="F3596">
        <v>4052</v>
      </c>
    </row>
    <row r="3597" spans="5:6" x14ac:dyDescent="0.2">
      <c r="E3597" t="e">
        <f>#REF!</f>
        <v>#REF!</v>
      </c>
      <c r="F3597">
        <v>4053</v>
      </c>
    </row>
    <row r="3598" spans="5:6" x14ac:dyDescent="0.2">
      <c r="E3598" t="e">
        <f>#REF!</f>
        <v>#REF!</v>
      </c>
      <c r="F3598">
        <v>4054</v>
      </c>
    </row>
    <row r="3599" spans="5:6" x14ac:dyDescent="0.2">
      <c r="E3599" t="e">
        <f>#REF!</f>
        <v>#REF!</v>
      </c>
      <c r="F3599">
        <v>4055</v>
      </c>
    </row>
    <row r="3600" spans="5:6" x14ac:dyDescent="0.2">
      <c r="E3600" t="e">
        <f>#REF!</f>
        <v>#REF!</v>
      </c>
      <c r="F3600">
        <v>4056</v>
      </c>
    </row>
    <row r="3601" spans="5:6" x14ac:dyDescent="0.2">
      <c r="E3601" t="e">
        <f>#REF!</f>
        <v>#REF!</v>
      </c>
      <c r="F3601">
        <v>4057</v>
      </c>
    </row>
    <row r="3602" spans="5:6" x14ac:dyDescent="0.2">
      <c r="E3602" t="e">
        <f>#REF!</f>
        <v>#REF!</v>
      </c>
      <c r="F3602">
        <v>4058</v>
      </c>
    </row>
    <row r="3603" spans="5:6" x14ac:dyDescent="0.2">
      <c r="E3603" t="e">
        <f>#REF!</f>
        <v>#REF!</v>
      </c>
      <c r="F3603">
        <v>4059</v>
      </c>
    </row>
    <row r="3604" spans="5:6" x14ac:dyDescent="0.2">
      <c r="E3604" t="e">
        <f>#REF!</f>
        <v>#REF!</v>
      </c>
      <c r="F3604">
        <v>4060</v>
      </c>
    </row>
    <row r="3605" spans="5:6" x14ac:dyDescent="0.2">
      <c r="E3605" t="e">
        <f>#REF!</f>
        <v>#REF!</v>
      </c>
      <c r="F3605">
        <v>4061</v>
      </c>
    </row>
    <row r="3606" spans="5:6" x14ac:dyDescent="0.2">
      <c r="E3606" t="e">
        <f>#REF!</f>
        <v>#REF!</v>
      </c>
      <c r="F3606">
        <v>4062</v>
      </c>
    </row>
    <row r="3607" spans="5:6" x14ac:dyDescent="0.2">
      <c r="E3607" t="e">
        <f>#REF!</f>
        <v>#REF!</v>
      </c>
      <c r="F3607">
        <v>4063</v>
      </c>
    </row>
    <row r="3608" spans="5:6" x14ac:dyDescent="0.2">
      <c r="E3608" t="e">
        <f>#REF!</f>
        <v>#REF!</v>
      </c>
      <c r="F3608">
        <v>4064</v>
      </c>
    </row>
    <row r="3609" spans="5:6" x14ac:dyDescent="0.2">
      <c r="E3609" t="e">
        <f>#REF!</f>
        <v>#REF!</v>
      </c>
      <c r="F3609">
        <v>4065</v>
      </c>
    </row>
    <row r="3610" spans="5:6" x14ac:dyDescent="0.2">
      <c r="E3610" t="e">
        <f>#REF!</f>
        <v>#REF!</v>
      </c>
      <c r="F3610">
        <v>4066</v>
      </c>
    </row>
    <row r="3611" spans="5:6" x14ac:dyDescent="0.2">
      <c r="E3611" t="e">
        <f>#REF!</f>
        <v>#REF!</v>
      </c>
      <c r="F3611">
        <v>4067</v>
      </c>
    </row>
    <row r="3612" spans="5:6" x14ac:dyDescent="0.2">
      <c r="E3612" t="e">
        <f>#REF!</f>
        <v>#REF!</v>
      </c>
      <c r="F3612">
        <v>4068</v>
      </c>
    </row>
    <row r="3613" spans="5:6" x14ac:dyDescent="0.2">
      <c r="E3613" t="e">
        <f>#REF!</f>
        <v>#REF!</v>
      </c>
      <c r="F3613">
        <v>4069</v>
      </c>
    </row>
    <row r="3614" spans="5:6" x14ac:dyDescent="0.2">
      <c r="E3614" t="e">
        <f>#REF!</f>
        <v>#REF!</v>
      </c>
      <c r="F3614">
        <v>4070</v>
      </c>
    </row>
    <row r="3615" spans="5:6" x14ac:dyDescent="0.2">
      <c r="E3615" t="e">
        <f>#REF!</f>
        <v>#REF!</v>
      </c>
      <c r="F3615">
        <v>4071</v>
      </c>
    </row>
    <row r="3616" spans="5:6" x14ac:dyDescent="0.2">
      <c r="E3616" t="e">
        <f>#REF!</f>
        <v>#REF!</v>
      </c>
      <c r="F3616">
        <v>4072</v>
      </c>
    </row>
    <row r="3617" spans="5:6" x14ac:dyDescent="0.2">
      <c r="E3617" t="e">
        <f>#REF!</f>
        <v>#REF!</v>
      </c>
      <c r="F3617">
        <v>4073</v>
      </c>
    </row>
    <row r="3618" spans="5:6" x14ac:dyDescent="0.2">
      <c r="E3618" t="e">
        <f>#REF!</f>
        <v>#REF!</v>
      </c>
      <c r="F3618">
        <v>4074</v>
      </c>
    </row>
    <row r="3619" spans="5:6" x14ac:dyDescent="0.2">
      <c r="E3619" t="e">
        <f>#REF!</f>
        <v>#REF!</v>
      </c>
      <c r="F3619">
        <v>4075</v>
      </c>
    </row>
    <row r="3620" spans="5:6" x14ac:dyDescent="0.2">
      <c r="E3620" t="e">
        <f>#REF!</f>
        <v>#REF!</v>
      </c>
      <c r="F3620">
        <v>4076</v>
      </c>
    </row>
    <row r="3621" spans="5:6" x14ac:dyDescent="0.2">
      <c r="E3621" t="e">
        <f>#REF!</f>
        <v>#REF!</v>
      </c>
      <c r="F3621">
        <v>4077</v>
      </c>
    </row>
    <row r="3622" spans="5:6" x14ac:dyDescent="0.2">
      <c r="E3622" t="e">
        <f>#REF!</f>
        <v>#REF!</v>
      </c>
      <c r="F3622">
        <v>4078</v>
      </c>
    </row>
    <row r="3623" spans="5:6" x14ac:dyDescent="0.2">
      <c r="E3623" t="e">
        <f>#REF!</f>
        <v>#REF!</v>
      </c>
      <c r="F3623">
        <v>4079</v>
      </c>
    </row>
    <row r="3624" spans="5:6" x14ac:dyDescent="0.2">
      <c r="E3624" t="e">
        <f>#REF!</f>
        <v>#REF!</v>
      </c>
      <c r="F3624">
        <v>4080</v>
      </c>
    </row>
    <row r="3625" spans="5:6" x14ac:dyDescent="0.2">
      <c r="E3625" t="e">
        <f>#REF!</f>
        <v>#REF!</v>
      </c>
      <c r="F3625">
        <v>4081</v>
      </c>
    </row>
    <row r="3626" spans="5:6" x14ac:dyDescent="0.2">
      <c r="E3626" t="e">
        <f>#REF!</f>
        <v>#REF!</v>
      </c>
      <c r="F3626">
        <v>4082</v>
      </c>
    </row>
    <row r="3627" spans="5:6" x14ac:dyDescent="0.2">
      <c r="E3627" t="e">
        <f>#REF!</f>
        <v>#REF!</v>
      </c>
      <c r="F3627">
        <v>4083</v>
      </c>
    </row>
    <row r="3628" spans="5:6" x14ac:dyDescent="0.2">
      <c r="E3628" t="e">
        <f>#REF!</f>
        <v>#REF!</v>
      </c>
      <c r="F3628">
        <v>4084</v>
      </c>
    </row>
    <row r="3629" spans="5:6" x14ac:dyDescent="0.2">
      <c r="E3629" t="e">
        <f>#REF!</f>
        <v>#REF!</v>
      </c>
      <c r="F3629">
        <v>4085</v>
      </c>
    </row>
    <row r="3630" spans="5:6" x14ac:dyDescent="0.2">
      <c r="E3630" t="e">
        <f>#REF!</f>
        <v>#REF!</v>
      </c>
      <c r="F3630">
        <v>4086</v>
      </c>
    </row>
    <row r="3631" spans="5:6" x14ac:dyDescent="0.2">
      <c r="E3631" t="e">
        <f>#REF!</f>
        <v>#REF!</v>
      </c>
      <c r="F3631">
        <v>4087</v>
      </c>
    </row>
    <row r="3632" spans="5:6" x14ac:dyDescent="0.2">
      <c r="E3632" t="e">
        <f>#REF!</f>
        <v>#REF!</v>
      </c>
      <c r="F3632">
        <v>4088</v>
      </c>
    </row>
    <row r="3633" spans="5:6" x14ac:dyDescent="0.2">
      <c r="E3633" t="e">
        <f>#REF!</f>
        <v>#REF!</v>
      </c>
      <c r="F3633">
        <v>4089</v>
      </c>
    </row>
    <row r="3634" spans="5:6" x14ac:dyDescent="0.2">
      <c r="E3634" t="e">
        <f>#REF!</f>
        <v>#REF!</v>
      </c>
      <c r="F3634">
        <v>4090</v>
      </c>
    </row>
    <row r="3635" spans="5:6" x14ac:dyDescent="0.2">
      <c r="E3635" t="e">
        <f>#REF!</f>
        <v>#REF!</v>
      </c>
      <c r="F3635">
        <v>4091</v>
      </c>
    </row>
    <row r="3636" spans="5:6" x14ac:dyDescent="0.2">
      <c r="E3636" t="e">
        <f>#REF!</f>
        <v>#REF!</v>
      </c>
      <c r="F3636">
        <v>4092</v>
      </c>
    </row>
    <row r="3637" spans="5:6" x14ac:dyDescent="0.2">
      <c r="E3637" t="e">
        <f>#REF!</f>
        <v>#REF!</v>
      </c>
      <c r="F3637">
        <v>4093</v>
      </c>
    </row>
    <row r="3638" spans="5:6" x14ac:dyDescent="0.2">
      <c r="E3638" t="e">
        <f>#REF!</f>
        <v>#REF!</v>
      </c>
      <c r="F3638">
        <v>4094</v>
      </c>
    </row>
    <row r="3639" spans="5:6" x14ac:dyDescent="0.2">
      <c r="E3639" t="e">
        <f>#REF!</f>
        <v>#REF!</v>
      </c>
      <c r="F3639">
        <v>4095</v>
      </c>
    </row>
    <row r="3640" spans="5:6" x14ac:dyDescent="0.2">
      <c r="E3640" t="e">
        <f>#REF!</f>
        <v>#REF!</v>
      </c>
      <c r="F3640">
        <v>4096</v>
      </c>
    </row>
    <row r="3641" spans="5:6" x14ac:dyDescent="0.2">
      <c r="E3641" t="e">
        <f>#REF!</f>
        <v>#REF!</v>
      </c>
      <c r="F3641">
        <v>4097</v>
      </c>
    </row>
    <row r="3642" spans="5:6" x14ac:dyDescent="0.2">
      <c r="E3642" t="e">
        <f>#REF!</f>
        <v>#REF!</v>
      </c>
      <c r="F3642">
        <v>4098</v>
      </c>
    </row>
    <row r="3643" spans="5:6" x14ac:dyDescent="0.2">
      <c r="E3643" t="e">
        <f>#REF!</f>
        <v>#REF!</v>
      </c>
      <c r="F3643">
        <v>4099</v>
      </c>
    </row>
    <row r="3644" spans="5:6" x14ac:dyDescent="0.2">
      <c r="E3644" t="e">
        <f>#REF!</f>
        <v>#REF!</v>
      </c>
      <c r="F3644">
        <v>4100</v>
      </c>
    </row>
    <row r="3645" spans="5:6" x14ac:dyDescent="0.2">
      <c r="E3645" t="e">
        <f>#REF!</f>
        <v>#REF!</v>
      </c>
      <c r="F3645">
        <v>4101</v>
      </c>
    </row>
    <row r="3646" spans="5:6" x14ac:dyDescent="0.2">
      <c r="E3646" t="e">
        <f>#REF!</f>
        <v>#REF!</v>
      </c>
      <c r="F3646">
        <v>4102</v>
      </c>
    </row>
    <row r="3647" spans="5:6" x14ac:dyDescent="0.2">
      <c r="E3647" t="e">
        <f>#REF!</f>
        <v>#REF!</v>
      </c>
      <c r="F3647">
        <v>4103</v>
      </c>
    </row>
    <row r="3648" spans="5:6" x14ac:dyDescent="0.2">
      <c r="E3648" t="e">
        <f>#REF!</f>
        <v>#REF!</v>
      </c>
      <c r="F3648">
        <v>4104</v>
      </c>
    </row>
    <row r="3649" spans="5:6" x14ac:dyDescent="0.2">
      <c r="E3649" t="e">
        <f>#REF!</f>
        <v>#REF!</v>
      </c>
      <c r="F3649">
        <v>4105</v>
      </c>
    </row>
    <row r="3650" spans="5:6" x14ac:dyDescent="0.2">
      <c r="E3650" t="e">
        <f>#REF!</f>
        <v>#REF!</v>
      </c>
      <c r="F3650">
        <v>4106</v>
      </c>
    </row>
    <row r="3651" spans="5:6" x14ac:dyDescent="0.2">
      <c r="E3651" t="e">
        <f>#REF!</f>
        <v>#REF!</v>
      </c>
      <c r="F3651">
        <v>4107</v>
      </c>
    </row>
    <row r="3652" spans="5:6" x14ac:dyDescent="0.2">
      <c r="E3652" t="e">
        <f>#REF!</f>
        <v>#REF!</v>
      </c>
      <c r="F3652">
        <v>4108</v>
      </c>
    </row>
    <row r="3653" spans="5:6" x14ac:dyDescent="0.2">
      <c r="E3653" t="e">
        <f>#REF!</f>
        <v>#REF!</v>
      </c>
      <c r="F3653">
        <v>4109</v>
      </c>
    </row>
    <row r="3654" spans="5:6" x14ac:dyDescent="0.2">
      <c r="E3654" t="e">
        <f>#REF!</f>
        <v>#REF!</v>
      </c>
      <c r="F3654">
        <v>4110</v>
      </c>
    </row>
    <row r="3655" spans="5:6" x14ac:dyDescent="0.2">
      <c r="E3655" t="e">
        <f>#REF!</f>
        <v>#REF!</v>
      </c>
      <c r="F3655">
        <v>4111</v>
      </c>
    </row>
    <row r="3656" spans="5:6" x14ac:dyDescent="0.2">
      <c r="E3656" t="e">
        <f>#REF!</f>
        <v>#REF!</v>
      </c>
      <c r="F3656">
        <v>4112</v>
      </c>
    </row>
    <row r="3657" spans="5:6" x14ac:dyDescent="0.2">
      <c r="E3657" t="e">
        <f>#REF!</f>
        <v>#REF!</v>
      </c>
      <c r="F3657">
        <v>4113</v>
      </c>
    </row>
    <row r="3658" spans="5:6" x14ac:dyDescent="0.2">
      <c r="E3658" t="e">
        <f>#REF!</f>
        <v>#REF!</v>
      </c>
      <c r="F3658">
        <v>4114</v>
      </c>
    </row>
    <row r="3659" spans="5:6" x14ac:dyDescent="0.2">
      <c r="E3659" t="e">
        <f>#REF!</f>
        <v>#REF!</v>
      </c>
      <c r="F3659">
        <v>4115</v>
      </c>
    </row>
    <row r="3660" spans="5:6" x14ac:dyDescent="0.2">
      <c r="E3660" t="e">
        <f>#REF!</f>
        <v>#REF!</v>
      </c>
      <c r="F3660">
        <v>4116</v>
      </c>
    </row>
    <row r="3661" spans="5:6" x14ac:dyDescent="0.2">
      <c r="E3661" t="e">
        <f>#REF!</f>
        <v>#REF!</v>
      </c>
      <c r="F3661">
        <v>4117</v>
      </c>
    </row>
    <row r="3662" spans="5:6" x14ac:dyDescent="0.2">
      <c r="E3662" t="e">
        <f>#REF!</f>
        <v>#REF!</v>
      </c>
      <c r="F3662">
        <v>4118</v>
      </c>
    </row>
    <row r="3663" spans="5:6" x14ac:dyDescent="0.2">
      <c r="E3663" t="e">
        <f>#REF!</f>
        <v>#REF!</v>
      </c>
      <c r="F3663">
        <v>4119</v>
      </c>
    </row>
    <row r="3664" spans="5:6" x14ac:dyDescent="0.2">
      <c r="E3664" t="e">
        <f>#REF!</f>
        <v>#REF!</v>
      </c>
      <c r="F3664">
        <v>4120</v>
      </c>
    </row>
    <row r="3665" spans="5:6" x14ac:dyDescent="0.2">
      <c r="E3665" t="e">
        <f>#REF!</f>
        <v>#REF!</v>
      </c>
      <c r="F3665">
        <v>4121</v>
      </c>
    </row>
    <row r="3666" spans="5:6" x14ac:dyDescent="0.2">
      <c r="E3666" t="e">
        <f>#REF!</f>
        <v>#REF!</v>
      </c>
      <c r="F3666">
        <v>4122</v>
      </c>
    </row>
    <row r="3667" spans="5:6" x14ac:dyDescent="0.2">
      <c r="E3667" t="e">
        <f>#REF!</f>
        <v>#REF!</v>
      </c>
      <c r="F3667">
        <v>4123</v>
      </c>
    </row>
    <row r="3668" spans="5:6" x14ac:dyDescent="0.2">
      <c r="E3668" t="e">
        <f>#REF!</f>
        <v>#REF!</v>
      </c>
      <c r="F3668">
        <v>4124</v>
      </c>
    </row>
    <row r="3669" spans="5:6" x14ac:dyDescent="0.2">
      <c r="E3669" t="e">
        <f>#REF!</f>
        <v>#REF!</v>
      </c>
      <c r="F3669">
        <v>4125</v>
      </c>
    </row>
    <row r="3670" spans="5:6" x14ac:dyDescent="0.2">
      <c r="E3670" t="e">
        <f>#REF!</f>
        <v>#REF!</v>
      </c>
      <c r="F3670">
        <v>4126</v>
      </c>
    </row>
    <row r="3671" spans="5:6" x14ac:dyDescent="0.2">
      <c r="E3671" t="e">
        <f>#REF!</f>
        <v>#REF!</v>
      </c>
      <c r="F3671">
        <v>4127</v>
      </c>
    </row>
    <row r="3672" spans="5:6" x14ac:dyDescent="0.2">
      <c r="E3672" t="e">
        <f>#REF!</f>
        <v>#REF!</v>
      </c>
      <c r="F3672">
        <v>4128</v>
      </c>
    </row>
    <row r="3673" spans="5:6" x14ac:dyDescent="0.2">
      <c r="E3673" t="e">
        <f>#REF!</f>
        <v>#REF!</v>
      </c>
      <c r="F3673">
        <v>4129</v>
      </c>
    </row>
    <row r="3674" spans="5:6" x14ac:dyDescent="0.2">
      <c r="E3674" t="e">
        <f>#REF!</f>
        <v>#REF!</v>
      </c>
      <c r="F3674">
        <v>4130</v>
      </c>
    </row>
    <row r="3675" spans="5:6" x14ac:dyDescent="0.2">
      <c r="E3675" t="e">
        <f>#REF!</f>
        <v>#REF!</v>
      </c>
      <c r="F3675">
        <v>4131</v>
      </c>
    </row>
    <row r="3676" spans="5:6" x14ac:dyDescent="0.2">
      <c r="E3676" t="e">
        <f>#REF!</f>
        <v>#REF!</v>
      </c>
      <c r="F3676">
        <v>4132</v>
      </c>
    </row>
    <row r="3677" spans="5:6" x14ac:dyDescent="0.2">
      <c r="E3677" t="e">
        <f>#REF!</f>
        <v>#REF!</v>
      </c>
      <c r="F3677">
        <v>4133</v>
      </c>
    </row>
    <row r="3678" spans="5:6" x14ac:dyDescent="0.2">
      <c r="E3678" t="e">
        <f>#REF!</f>
        <v>#REF!</v>
      </c>
      <c r="F3678">
        <v>4134</v>
      </c>
    </row>
    <row r="3679" spans="5:6" x14ac:dyDescent="0.2">
      <c r="E3679" t="e">
        <f>#REF!</f>
        <v>#REF!</v>
      </c>
      <c r="F3679">
        <v>4135</v>
      </c>
    </row>
    <row r="3680" spans="5:6" x14ac:dyDescent="0.2">
      <c r="E3680" t="e">
        <f>#REF!</f>
        <v>#REF!</v>
      </c>
      <c r="F3680">
        <v>4136</v>
      </c>
    </row>
    <row r="3681" spans="5:6" x14ac:dyDescent="0.2">
      <c r="E3681" t="e">
        <f>#REF!</f>
        <v>#REF!</v>
      </c>
      <c r="F3681">
        <v>4137</v>
      </c>
    </row>
    <row r="3682" spans="5:6" x14ac:dyDescent="0.2">
      <c r="E3682" t="e">
        <f>#REF!</f>
        <v>#REF!</v>
      </c>
      <c r="F3682">
        <v>4138</v>
      </c>
    </row>
    <row r="3683" spans="5:6" x14ac:dyDescent="0.2">
      <c r="E3683" t="e">
        <f>#REF!</f>
        <v>#REF!</v>
      </c>
      <c r="F3683">
        <v>4139</v>
      </c>
    </row>
    <row r="3684" spans="5:6" x14ac:dyDescent="0.2">
      <c r="E3684" t="e">
        <f>#REF!</f>
        <v>#REF!</v>
      </c>
      <c r="F3684">
        <v>4140</v>
      </c>
    </row>
    <row r="3685" spans="5:6" x14ac:dyDescent="0.2">
      <c r="E3685" t="e">
        <f>#REF!</f>
        <v>#REF!</v>
      </c>
      <c r="F3685">
        <v>4141</v>
      </c>
    </row>
    <row r="3686" spans="5:6" x14ac:dyDescent="0.2">
      <c r="E3686" t="e">
        <f>#REF!</f>
        <v>#REF!</v>
      </c>
      <c r="F3686">
        <v>4142</v>
      </c>
    </row>
    <row r="3687" spans="5:6" x14ac:dyDescent="0.2">
      <c r="E3687" t="e">
        <f>#REF!</f>
        <v>#REF!</v>
      </c>
      <c r="F3687">
        <v>4143</v>
      </c>
    </row>
    <row r="3688" spans="5:6" x14ac:dyDescent="0.2">
      <c r="E3688" t="e">
        <f>#REF!</f>
        <v>#REF!</v>
      </c>
      <c r="F3688">
        <v>4144</v>
      </c>
    </row>
    <row r="3689" spans="5:6" x14ac:dyDescent="0.2">
      <c r="E3689" t="e">
        <f>#REF!</f>
        <v>#REF!</v>
      </c>
      <c r="F3689">
        <v>4145</v>
      </c>
    </row>
    <row r="3690" spans="5:6" x14ac:dyDescent="0.2">
      <c r="E3690" t="e">
        <f>#REF!</f>
        <v>#REF!</v>
      </c>
      <c r="F3690">
        <v>4146</v>
      </c>
    </row>
    <row r="3691" spans="5:6" x14ac:dyDescent="0.2">
      <c r="E3691" t="e">
        <f>#REF!</f>
        <v>#REF!</v>
      </c>
      <c r="F3691">
        <v>4147</v>
      </c>
    </row>
    <row r="3692" spans="5:6" x14ac:dyDescent="0.2">
      <c r="E3692" t="e">
        <f>#REF!</f>
        <v>#REF!</v>
      </c>
      <c r="F3692">
        <v>4148</v>
      </c>
    </row>
    <row r="3693" spans="5:6" x14ac:dyDescent="0.2">
      <c r="E3693" t="e">
        <f>#REF!</f>
        <v>#REF!</v>
      </c>
      <c r="F3693">
        <v>4149</v>
      </c>
    </row>
    <row r="3694" spans="5:6" x14ac:dyDescent="0.2">
      <c r="E3694" t="e">
        <f>#REF!</f>
        <v>#REF!</v>
      </c>
      <c r="F3694">
        <v>4150</v>
      </c>
    </row>
    <row r="3695" spans="5:6" x14ac:dyDescent="0.2">
      <c r="E3695" t="e">
        <f>#REF!</f>
        <v>#REF!</v>
      </c>
      <c r="F3695">
        <v>4151</v>
      </c>
    </row>
    <row r="3696" spans="5:6" x14ac:dyDescent="0.2">
      <c r="E3696" t="e">
        <f>#REF!</f>
        <v>#REF!</v>
      </c>
      <c r="F3696">
        <v>4152</v>
      </c>
    </row>
    <row r="3697" spans="5:6" x14ac:dyDescent="0.2">
      <c r="E3697" t="e">
        <f>#REF!</f>
        <v>#REF!</v>
      </c>
      <c r="F3697">
        <v>4153</v>
      </c>
    </row>
    <row r="3698" spans="5:6" x14ac:dyDescent="0.2">
      <c r="E3698" t="e">
        <f>#REF!</f>
        <v>#REF!</v>
      </c>
      <c r="F3698">
        <v>4154</v>
      </c>
    </row>
    <row r="3699" spans="5:6" x14ac:dyDescent="0.2">
      <c r="E3699" t="e">
        <f>#REF!</f>
        <v>#REF!</v>
      </c>
      <c r="F3699">
        <v>4155</v>
      </c>
    </row>
    <row r="3700" spans="5:6" x14ac:dyDescent="0.2">
      <c r="E3700" t="e">
        <f>#REF!</f>
        <v>#REF!</v>
      </c>
      <c r="F3700">
        <v>4156</v>
      </c>
    </row>
    <row r="3701" spans="5:6" x14ac:dyDescent="0.2">
      <c r="E3701" t="e">
        <f>#REF!</f>
        <v>#REF!</v>
      </c>
      <c r="F3701">
        <v>4157</v>
      </c>
    </row>
    <row r="3702" spans="5:6" x14ac:dyDescent="0.2">
      <c r="E3702" t="e">
        <f>#REF!</f>
        <v>#REF!</v>
      </c>
      <c r="F3702">
        <v>4158</v>
      </c>
    </row>
    <row r="3703" spans="5:6" x14ac:dyDescent="0.2">
      <c r="E3703" t="e">
        <f>#REF!</f>
        <v>#REF!</v>
      </c>
      <c r="F3703">
        <v>4159</v>
      </c>
    </row>
    <row r="3704" spans="5:6" x14ac:dyDescent="0.2">
      <c r="E3704" t="e">
        <f>#REF!</f>
        <v>#REF!</v>
      </c>
      <c r="F3704">
        <v>4160</v>
      </c>
    </row>
    <row r="3705" spans="5:6" x14ac:dyDescent="0.2">
      <c r="E3705" t="e">
        <f>#REF!</f>
        <v>#REF!</v>
      </c>
      <c r="F3705">
        <v>4161</v>
      </c>
    </row>
    <row r="3706" spans="5:6" x14ac:dyDescent="0.2">
      <c r="E3706" t="e">
        <f>#REF!</f>
        <v>#REF!</v>
      </c>
      <c r="F3706">
        <v>4162</v>
      </c>
    </row>
    <row r="3707" spans="5:6" x14ac:dyDescent="0.2">
      <c r="E3707" t="e">
        <f>#REF!</f>
        <v>#REF!</v>
      </c>
      <c r="F3707">
        <v>4163</v>
      </c>
    </row>
    <row r="3708" spans="5:6" x14ac:dyDescent="0.2">
      <c r="E3708" t="e">
        <f>#REF!</f>
        <v>#REF!</v>
      </c>
      <c r="F3708">
        <v>4164</v>
      </c>
    </row>
    <row r="3709" spans="5:6" x14ac:dyDescent="0.2">
      <c r="E3709" t="e">
        <f>#REF!</f>
        <v>#REF!</v>
      </c>
      <c r="F3709">
        <v>4165</v>
      </c>
    </row>
    <row r="3710" spans="5:6" x14ac:dyDescent="0.2">
      <c r="E3710" t="e">
        <f>#REF!</f>
        <v>#REF!</v>
      </c>
      <c r="F3710">
        <v>4166</v>
      </c>
    </row>
    <row r="3711" spans="5:6" x14ac:dyDescent="0.2">
      <c r="E3711" t="e">
        <f>#REF!</f>
        <v>#REF!</v>
      </c>
      <c r="F3711">
        <v>4167</v>
      </c>
    </row>
    <row r="3712" spans="5:6" x14ac:dyDescent="0.2">
      <c r="E3712" t="e">
        <f>#REF!</f>
        <v>#REF!</v>
      </c>
      <c r="F3712">
        <v>4168</v>
      </c>
    </row>
    <row r="3713" spans="5:6" x14ac:dyDescent="0.2">
      <c r="E3713" t="e">
        <f>#REF!</f>
        <v>#REF!</v>
      </c>
      <c r="F3713">
        <v>4169</v>
      </c>
    </row>
    <row r="3714" spans="5:6" x14ac:dyDescent="0.2">
      <c r="E3714" t="e">
        <f>#REF!</f>
        <v>#REF!</v>
      </c>
      <c r="F3714">
        <v>4170</v>
      </c>
    </row>
    <row r="3715" spans="5:6" x14ac:dyDescent="0.2">
      <c r="E3715" t="e">
        <f>#REF!</f>
        <v>#REF!</v>
      </c>
      <c r="F3715">
        <v>4171</v>
      </c>
    </row>
    <row r="3716" spans="5:6" x14ac:dyDescent="0.2">
      <c r="E3716" t="e">
        <f>#REF!</f>
        <v>#REF!</v>
      </c>
      <c r="F3716">
        <v>4172</v>
      </c>
    </row>
    <row r="3717" spans="5:6" x14ac:dyDescent="0.2">
      <c r="E3717" t="e">
        <f>#REF!</f>
        <v>#REF!</v>
      </c>
      <c r="F3717">
        <v>4173</v>
      </c>
    </row>
    <row r="3718" spans="5:6" x14ac:dyDescent="0.2">
      <c r="E3718" t="e">
        <f>#REF!</f>
        <v>#REF!</v>
      </c>
      <c r="F3718">
        <v>4174</v>
      </c>
    </row>
    <row r="3719" spans="5:6" x14ac:dyDescent="0.2">
      <c r="E3719" t="e">
        <f>#REF!</f>
        <v>#REF!</v>
      </c>
      <c r="F3719">
        <v>4175</v>
      </c>
    </row>
    <row r="3720" spans="5:6" x14ac:dyDescent="0.2">
      <c r="E3720" t="e">
        <f>#REF!</f>
        <v>#REF!</v>
      </c>
      <c r="F3720">
        <v>4176</v>
      </c>
    </row>
    <row r="3721" spans="5:6" x14ac:dyDescent="0.2">
      <c r="E3721" t="e">
        <f>#REF!</f>
        <v>#REF!</v>
      </c>
      <c r="F3721">
        <v>4177</v>
      </c>
    </row>
    <row r="3722" spans="5:6" x14ac:dyDescent="0.2">
      <c r="E3722" t="e">
        <f>#REF!</f>
        <v>#REF!</v>
      </c>
      <c r="F3722">
        <v>4178</v>
      </c>
    </row>
    <row r="3723" spans="5:6" x14ac:dyDescent="0.2">
      <c r="E3723" t="e">
        <f>#REF!</f>
        <v>#REF!</v>
      </c>
      <c r="F3723">
        <v>4179</v>
      </c>
    </row>
    <row r="3724" spans="5:6" x14ac:dyDescent="0.2">
      <c r="E3724" t="e">
        <f>#REF!</f>
        <v>#REF!</v>
      </c>
      <c r="F3724">
        <v>4180</v>
      </c>
    </row>
    <row r="3725" spans="5:6" x14ac:dyDescent="0.2">
      <c r="E3725" t="e">
        <f>#REF!</f>
        <v>#REF!</v>
      </c>
      <c r="F3725">
        <v>4181</v>
      </c>
    </row>
    <row r="3726" spans="5:6" x14ac:dyDescent="0.2">
      <c r="E3726" t="e">
        <f>#REF!</f>
        <v>#REF!</v>
      </c>
      <c r="F3726">
        <v>4182</v>
      </c>
    </row>
    <row r="3727" spans="5:6" x14ac:dyDescent="0.2">
      <c r="E3727" t="e">
        <f>#REF!</f>
        <v>#REF!</v>
      </c>
      <c r="F3727">
        <v>4183</v>
      </c>
    </row>
    <row r="3728" spans="5:6" x14ac:dyDescent="0.2">
      <c r="E3728" t="e">
        <f>#REF!</f>
        <v>#REF!</v>
      </c>
      <c r="F3728">
        <v>4184</v>
      </c>
    </row>
    <row r="3729" spans="5:6" x14ac:dyDescent="0.2">
      <c r="E3729" t="e">
        <f>#REF!</f>
        <v>#REF!</v>
      </c>
      <c r="F3729">
        <v>4185</v>
      </c>
    </row>
    <row r="3730" spans="5:6" x14ac:dyDescent="0.2">
      <c r="E3730" t="e">
        <f>#REF!</f>
        <v>#REF!</v>
      </c>
      <c r="F3730">
        <v>4186</v>
      </c>
    </row>
    <row r="3731" spans="5:6" x14ac:dyDescent="0.2">
      <c r="E3731" t="e">
        <f>#REF!</f>
        <v>#REF!</v>
      </c>
      <c r="F3731">
        <v>4187</v>
      </c>
    </row>
    <row r="3732" spans="5:6" x14ac:dyDescent="0.2">
      <c r="E3732" t="e">
        <f>#REF!</f>
        <v>#REF!</v>
      </c>
      <c r="F3732">
        <v>4188</v>
      </c>
    </row>
    <row r="3733" spans="5:6" x14ac:dyDescent="0.2">
      <c r="E3733" t="e">
        <f>#REF!</f>
        <v>#REF!</v>
      </c>
      <c r="F3733">
        <v>4189</v>
      </c>
    </row>
    <row r="3734" spans="5:6" x14ac:dyDescent="0.2">
      <c r="E3734" t="e">
        <f>#REF!</f>
        <v>#REF!</v>
      </c>
      <c r="F3734">
        <v>4190</v>
      </c>
    </row>
    <row r="3735" spans="5:6" x14ac:dyDescent="0.2">
      <c r="E3735" t="e">
        <f>#REF!</f>
        <v>#REF!</v>
      </c>
      <c r="F3735">
        <v>4191</v>
      </c>
    </row>
    <row r="3736" spans="5:6" x14ac:dyDescent="0.2">
      <c r="E3736" t="e">
        <f>#REF!</f>
        <v>#REF!</v>
      </c>
      <c r="F3736">
        <v>4192</v>
      </c>
    </row>
    <row r="3737" spans="5:6" x14ac:dyDescent="0.2">
      <c r="E3737" t="e">
        <f>#REF!</f>
        <v>#REF!</v>
      </c>
      <c r="F3737">
        <v>4193</v>
      </c>
    </row>
    <row r="3738" spans="5:6" x14ac:dyDescent="0.2">
      <c r="E3738" t="e">
        <f>#REF!</f>
        <v>#REF!</v>
      </c>
      <c r="F3738">
        <v>4194</v>
      </c>
    </row>
    <row r="3739" spans="5:6" x14ac:dyDescent="0.2">
      <c r="E3739" t="e">
        <f>#REF!</f>
        <v>#REF!</v>
      </c>
      <c r="F3739">
        <v>4195</v>
      </c>
    </row>
    <row r="3740" spans="5:6" x14ac:dyDescent="0.2">
      <c r="E3740" t="e">
        <f>#REF!</f>
        <v>#REF!</v>
      </c>
      <c r="F3740">
        <v>4196</v>
      </c>
    </row>
    <row r="3741" spans="5:6" x14ac:dyDescent="0.2">
      <c r="E3741" t="e">
        <f>#REF!</f>
        <v>#REF!</v>
      </c>
      <c r="F3741">
        <v>4197</v>
      </c>
    </row>
    <row r="3742" spans="5:6" x14ac:dyDescent="0.2">
      <c r="E3742" t="e">
        <f>#REF!</f>
        <v>#REF!</v>
      </c>
      <c r="F3742">
        <v>4198</v>
      </c>
    </row>
    <row r="3743" spans="5:6" x14ac:dyDescent="0.2">
      <c r="E3743" t="e">
        <f>#REF!</f>
        <v>#REF!</v>
      </c>
      <c r="F3743">
        <v>4199</v>
      </c>
    </row>
    <row r="3744" spans="5:6" x14ac:dyDescent="0.2">
      <c r="E3744" t="e">
        <f>#REF!</f>
        <v>#REF!</v>
      </c>
      <c r="F3744">
        <v>4200</v>
      </c>
    </row>
    <row r="3745" spans="5:6" x14ac:dyDescent="0.2">
      <c r="E3745" t="e">
        <f>#REF!</f>
        <v>#REF!</v>
      </c>
      <c r="F3745">
        <v>4201</v>
      </c>
    </row>
    <row r="3746" spans="5:6" x14ac:dyDescent="0.2">
      <c r="E3746" t="e">
        <f>#REF!</f>
        <v>#REF!</v>
      </c>
      <c r="F3746">
        <v>4202</v>
      </c>
    </row>
    <row r="3747" spans="5:6" x14ac:dyDescent="0.2">
      <c r="E3747" t="e">
        <f>#REF!</f>
        <v>#REF!</v>
      </c>
      <c r="F3747">
        <v>4203</v>
      </c>
    </row>
    <row r="3748" spans="5:6" x14ac:dyDescent="0.2">
      <c r="E3748" t="e">
        <f>#REF!</f>
        <v>#REF!</v>
      </c>
      <c r="F3748">
        <v>4204</v>
      </c>
    </row>
    <row r="3749" spans="5:6" x14ac:dyDescent="0.2">
      <c r="E3749" t="e">
        <f>#REF!</f>
        <v>#REF!</v>
      </c>
      <c r="F3749">
        <v>4205</v>
      </c>
    </row>
    <row r="3750" spans="5:6" x14ac:dyDescent="0.2">
      <c r="E3750" t="e">
        <f>#REF!</f>
        <v>#REF!</v>
      </c>
      <c r="F3750">
        <v>4206</v>
      </c>
    </row>
    <row r="3751" spans="5:6" x14ac:dyDescent="0.2">
      <c r="E3751" t="e">
        <f>#REF!</f>
        <v>#REF!</v>
      </c>
      <c r="F3751">
        <v>4207</v>
      </c>
    </row>
    <row r="3752" spans="5:6" x14ac:dyDescent="0.2">
      <c r="E3752" t="e">
        <f>#REF!</f>
        <v>#REF!</v>
      </c>
      <c r="F3752">
        <v>4208</v>
      </c>
    </row>
    <row r="3753" spans="5:6" x14ac:dyDescent="0.2">
      <c r="E3753" t="e">
        <f>#REF!</f>
        <v>#REF!</v>
      </c>
      <c r="F3753">
        <v>4209</v>
      </c>
    </row>
    <row r="3754" spans="5:6" x14ac:dyDescent="0.2">
      <c r="E3754" t="e">
        <f>#REF!</f>
        <v>#REF!</v>
      </c>
      <c r="F3754">
        <v>4210</v>
      </c>
    </row>
    <row r="3755" spans="5:6" x14ac:dyDescent="0.2">
      <c r="E3755" t="e">
        <f>#REF!</f>
        <v>#REF!</v>
      </c>
      <c r="F3755">
        <v>4211</v>
      </c>
    </row>
    <row r="3756" spans="5:6" x14ac:dyDescent="0.2">
      <c r="E3756" t="e">
        <f>#REF!</f>
        <v>#REF!</v>
      </c>
      <c r="F3756">
        <v>4212</v>
      </c>
    </row>
    <row r="3757" spans="5:6" x14ac:dyDescent="0.2">
      <c r="E3757" t="e">
        <f>#REF!</f>
        <v>#REF!</v>
      </c>
      <c r="F3757">
        <v>4213</v>
      </c>
    </row>
    <row r="3758" spans="5:6" x14ac:dyDescent="0.2">
      <c r="E3758" t="e">
        <f>#REF!</f>
        <v>#REF!</v>
      </c>
      <c r="F3758">
        <v>4214</v>
      </c>
    </row>
    <row r="3759" spans="5:6" x14ac:dyDescent="0.2">
      <c r="E3759" t="e">
        <f>#REF!</f>
        <v>#REF!</v>
      </c>
      <c r="F3759">
        <v>4215</v>
      </c>
    </row>
    <row r="3760" spans="5:6" x14ac:dyDescent="0.2">
      <c r="E3760" t="e">
        <f>#REF!</f>
        <v>#REF!</v>
      </c>
      <c r="F3760">
        <v>4216</v>
      </c>
    </row>
    <row r="3761" spans="5:6" x14ac:dyDescent="0.2">
      <c r="E3761" t="e">
        <f>#REF!</f>
        <v>#REF!</v>
      </c>
      <c r="F3761">
        <v>4217</v>
      </c>
    </row>
    <row r="3762" spans="5:6" x14ac:dyDescent="0.2">
      <c r="E3762" t="e">
        <f>#REF!</f>
        <v>#REF!</v>
      </c>
      <c r="F3762">
        <v>4218</v>
      </c>
    </row>
    <row r="3763" spans="5:6" x14ac:dyDescent="0.2">
      <c r="E3763" t="e">
        <f>#REF!</f>
        <v>#REF!</v>
      </c>
      <c r="F3763">
        <v>4219</v>
      </c>
    </row>
    <row r="3764" spans="5:6" x14ac:dyDescent="0.2">
      <c r="E3764" t="e">
        <f>#REF!</f>
        <v>#REF!</v>
      </c>
      <c r="F3764">
        <v>4220</v>
      </c>
    </row>
    <row r="3765" spans="5:6" x14ac:dyDescent="0.2">
      <c r="E3765" t="e">
        <f>#REF!</f>
        <v>#REF!</v>
      </c>
      <c r="F3765">
        <v>4221</v>
      </c>
    </row>
    <row r="3766" spans="5:6" x14ac:dyDescent="0.2">
      <c r="E3766" t="e">
        <f>#REF!</f>
        <v>#REF!</v>
      </c>
      <c r="F3766">
        <v>4222</v>
      </c>
    </row>
    <row r="3767" spans="5:6" x14ac:dyDescent="0.2">
      <c r="E3767" t="e">
        <f>#REF!</f>
        <v>#REF!</v>
      </c>
      <c r="F3767">
        <v>4223</v>
      </c>
    </row>
    <row r="3768" spans="5:6" x14ac:dyDescent="0.2">
      <c r="E3768" t="e">
        <f>#REF!</f>
        <v>#REF!</v>
      </c>
      <c r="F3768">
        <v>4224</v>
      </c>
    </row>
    <row r="3769" spans="5:6" x14ac:dyDescent="0.2">
      <c r="E3769" t="e">
        <f>#REF!</f>
        <v>#REF!</v>
      </c>
      <c r="F3769">
        <v>4225</v>
      </c>
    </row>
    <row r="3770" spans="5:6" x14ac:dyDescent="0.2">
      <c r="E3770" t="e">
        <f>#REF!</f>
        <v>#REF!</v>
      </c>
      <c r="F3770">
        <v>4226</v>
      </c>
    </row>
    <row r="3771" spans="5:6" x14ac:dyDescent="0.2">
      <c r="E3771" t="e">
        <f>#REF!</f>
        <v>#REF!</v>
      </c>
      <c r="F3771">
        <v>4227</v>
      </c>
    </row>
    <row r="3772" spans="5:6" x14ac:dyDescent="0.2">
      <c r="E3772" t="e">
        <f>#REF!</f>
        <v>#REF!</v>
      </c>
      <c r="F3772">
        <v>4228</v>
      </c>
    </row>
    <row r="3773" spans="5:6" x14ac:dyDescent="0.2">
      <c r="E3773" t="e">
        <f>#REF!</f>
        <v>#REF!</v>
      </c>
      <c r="F3773">
        <v>4229</v>
      </c>
    </row>
    <row r="3774" spans="5:6" x14ac:dyDescent="0.2">
      <c r="E3774" t="e">
        <f>#REF!</f>
        <v>#REF!</v>
      </c>
      <c r="F3774">
        <v>4230</v>
      </c>
    </row>
    <row r="3775" spans="5:6" x14ac:dyDescent="0.2">
      <c r="E3775" t="e">
        <f>#REF!</f>
        <v>#REF!</v>
      </c>
      <c r="F3775">
        <v>4231</v>
      </c>
    </row>
    <row r="3776" spans="5:6" x14ac:dyDescent="0.2">
      <c r="E3776" t="e">
        <f>#REF!</f>
        <v>#REF!</v>
      </c>
      <c r="F3776">
        <v>4232</v>
      </c>
    </row>
    <row r="3777" spans="5:6" x14ac:dyDescent="0.2">
      <c r="E3777" t="e">
        <f>#REF!</f>
        <v>#REF!</v>
      </c>
      <c r="F3777">
        <v>4233</v>
      </c>
    </row>
    <row r="3778" spans="5:6" x14ac:dyDescent="0.2">
      <c r="E3778" t="e">
        <f>#REF!</f>
        <v>#REF!</v>
      </c>
      <c r="F3778">
        <v>4234</v>
      </c>
    </row>
    <row r="3779" spans="5:6" x14ac:dyDescent="0.2">
      <c r="E3779" t="e">
        <f>#REF!</f>
        <v>#REF!</v>
      </c>
      <c r="F3779">
        <v>4235</v>
      </c>
    </row>
    <row r="3780" spans="5:6" x14ac:dyDescent="0.2">
      <c r="E3780" t="e">
        <f>#REF!</f>
        <v>#REF!</v>
      </c>
      <c r="F3780">
        <v>4236</v>
      </c>
    </row>
    <row r="3781" spans="5:6" x14ac:dyDescent="0.2">
      <c r="E3781" t="e">
        <f>#REF!</f>
        <v>#REF!</v>
      </c>
      <c r="F3781">
        <v>4237</v>
      </c>
    </row>
    <row r="3782" spans="5:6" x14ac:dyDescent="0.2">
      <c r="E3782" t="e">
        <f>#REF!</f>
        <v>#REF!</v>
      </c>
      <c r="F3782">
        <v>4238</v>
      </c>
    </row>
    <row r="3783" spans="5:6" x14ac:dyDescent="0.2">
      <c r="E3783" t="e">
        <f>#REF!</f>
        <v>#REF!</v>
      </c>
      <c r="F3783">
        <v>4239</v>
      </c>
    </row>
    <row r="3784" spans="5:6" x14ac:dyDescent="0.2">
      <c r="E3784" t="e">
        <f>#REF!</f>
        <v>#REF!</v>
      </c>
      <c r="F3784">
        <v>4240</v>
      </c>
    </row>
    <row r="3785" spans="5:6" x14ac:dyDescent="0.2">
      <c r="E3785" t="e">
        <f>#REF!</f>
        <v>#REF!</v>
      </c>
      <c r="F3785">
        <v>4241</v>
      </c>
    </row>
    <row r="3786" spans="5:6" x14ac:dyDescent="0.2">
      <c r="E3786" t="e">
        <f>#REF!</f>
        <v>#REF!</v>
      </c>
      <c r="F3786">
        <v>4242</v>
      </c>
    </row>
    <row r="3787" spans="5:6" x14ac:dyDescent="0.2">
      <c r="E3787" t="e">
        <f>#REF!</f>
        <v>#REF!</v>
      </c>
      <c r="F3787">
        <v>4243</v>
      </c>
    </row>
    <row r="3788" spans="5:6" x14ac:dyDescent="0.2">
      <c r="E3788" t="e">
        <f>#REF!</f>
        <v>#REF!</v>
      </c>
      <c r="F3788">
        <v>4244</v>
      </c>
    </row>
    <row r="3789" spans="5:6" x14ac:dyDescent="0.2">
      <c r="E3789" t="e">
        <f>#REF!</f>
        <v>#REF!</v>
      </c>
      <c r="F3789">
        <v>4245</v>
      </c>
    </row>
    <row r="3790" spans="5:6" x14ac:dyDescent="0.2">
      <c r="E3790" t="e">
        <f>#REF!</f>
        <v>#REF!</v>
      </c>
      <c r="F3790">
        <v>4246</v>
      </c>
    </row>
    <row r="3791" spans="5:6" x14ac:dyDescent="0.2">
      <c r="E3791" t="e">
        <f>#REF!</f>
        <v>#REF!</v>
      </c>
      <c r="F3791">
        <v>4247</v>
      </c>
    </row>
    <row r="3792" spans="5:6" x14ac:dyDescent="0.2">
      <c r="E3792" t="e">
        <f>#REF!</f>
        <v>#REF!</v>
      </c>
      <c r="F3792">
        <v>4248</v>
      </c>
    </row>
    <row r="3793" spans="5:6" x14ac:dyDescent="0.2">
      <c r="E3793" t="e">
        <f>#REF!</f>
        <v>#REF!</v>
      </c>
      <c r="F3793">
        <v>4249</v>
      </c>
    </row>
    <row r="3794" spans="5:6" x14ac:dyDescent="0.2">
      <c r="E3794" t="e">
        <f>#REF!</f>
        <v>#REF!</v>
      </c>
      <c r="F3794">
        <v>4250</v>
      </c>
    </row>
    <row r="3795" spans="5:6" x14ac:dyDescent="0.2">
      <c r="E3795" t="e">
        <f>#REF!</f>
        <v>#REF!</v>
      </c>
      <c r="F3795">
        <v>4251</v>
      </c>
    </row>
    <row r="3796" spans="5:6" x14ac:dyDescent="0.2">
      <c r="E3796" t="e">
        <f>#REF!</f>
        <v>#REF!</v>
      </c>
      <c r="F3796">
        <v>4252</v>
      </c>
    </row>
    <row r="3797" spans="5:6" x14ac:dyDescent="0.2">
      <c r="E3797" t="e">
        <f>#REF!</f>
        <v>#REF!</v>
      </c>
      <c r="F3797">
        <v>4253</v>
      </c>
    </row>
    <row r="3798" spans="5:6" x14ac:dyDescent="0.2">
      <c r="E3798" t="e">
        <f>#REF!</f>
        <v>#REF!</v>
      </c>
      <c r="F3798">
        <v>4254</v>
      </c>
    </row>
    <row r="3799" spans="5:6" x14ac:dyDescent="0.2">
      <c r="E3799" t="e">
        <f>#REF!</f>
        <v>#REF!</v>
      </c>
      <c r="F3799">
        <v>4255</v>
      </c>
    </row>
    <row r="3800" spans="5:6" x14ac:dyDescent="0.2">
      <c r="E3800" t="e">
        <f>#REF!</f>
        <v>#REF!</v>
      </c>
      <c r="F3800">
        <v>4256</v>
      </c>
    </row>
    <row r="3801" spans="5:6" x14ac:dyDescent="0.2">
      <c r="E3801" t="e">
        <f>#REF!</f>
        <v>#REF!</v>
      </c>
      <c r="F3801">
        <v>4257</v>
      </c>
    </row>
    <row r="3802" spans="5:6" x14ac:dyDescent="0.2">
      <c r="E3802" t="e">
        <f>#REF!</f>
        <v>#REF!</v>
      </c>
      <c r="F3802">
        <v>4258</v>
      </c>
    </row>
    <row r="3803" spans="5:6" x14ac:dyDescent="0.2">
      <c r="E3803" t="e">
        <f>#REF!</f>
        <v>#REF!</v>
      </c>
      <c r="F3803">
        <v>4259</v>
      </c>
    </row>
    <row r="3804" spans="5:6" x14ac:dyDescent="0.2">
      <c r="E3804" t="e">
        <f>#REF!</f>
        <v>#REF!</v>
      </c>
      <c r="F3804">
        <v>4260</v>
      </c>
    </row>
    <row r="3805" spans="5:6" x14ac:dyDescent="0.2">
      <c r="E3805" t="e">
        <f>#REF!</f>
        <v>#REF!</v>
      </c>
      <c r="F3805">
        <v>4261</v>
      </c>
    </row>
    <row r="3806" spans="5:6" x14ac:dyDescent="0.2">
      <c r="E3806" t="e">
        <f>#REF!</f>
        <v>#REF!</v>
      </c>
      <c r="F3806">
        <v>4262</v>
      </c>
    </row>
    <row r="3807" spans="5:6" x14ac:dyDescent="0.2">
      <c r="E3807" t="e">
        <f>#REF!</f>
        <v>#REF!</v>
      </c>
      <c r="F3807">
        <v>4263</v>
      </c>
    </row>
    <row r="3808" spans="5:6" x14ac:dyDescent="0.2">
      <c r="E3808" t="e">
        <f>#REF!</f>
        <v>#REF!</v>
      </c>
      <c r="F3808">
        <v>4264</v>
      </c>
    </row>
    <row r="3809" spans="5:6" x14ac:dyDescent="0.2">
      <c r="E3809" t="e">
        <f>#REF!</f>
        <v>#REF!</v>
      </c>
      <c r="F3809">
        <v>4265</v>
      </c>
    </row>
    <row r="3810" spans="5:6" x14ac:dyDescent="0.2">
      <c r="E3810" t="e">
        <f>#REF!</f>
        <v>#REF!</v>
      </c>
      <c r="F3810">
        <v>4266</v>
      </c>
    </row>
    <row r="3811" spans="5:6" x14ac:dyDescent="0.2">
      <c r="E3811" t="e">
        <f>#REF!</f>
        <v>#REF!</v>
      </c>
      <c r="F3811">
        <v>4267</v>
      </c>
    </row>
    <row r="3812" spans="5:6" x14ac:dyDescent="0.2">
      <c r="E3812" t="e">
        <f>#REF!</f>
        <v>#REF!</v>
      </c>
      <c r="F3812">
        <v>4268</v>
      </c>
    </row>
    <row r="3813" spans="5:6" x14ac:dyDescent="0.2">
      <c r="E3813" t="e">
        <f>#REF!</f>
        <v>#REF!</v>
      </c>
      <c r="F3813">
        <v>4269</v>
      </c>
    </row>
    <row r="3814" spans="5:6" x14ac:dyDescent="0.2">
      <c r="E3814" t="e">
        <f>#REF!</f>
        <v>#REF!</v>
      </c>
      <c r="F3814">
        <v>4270</v>
      </c>
    </row>
    <row r="3815" spans="5:6" x14ac:dyDescent="0.2">
      <c r="E3815" t="e">
        <f>#REF!</f>
        <v>#REF!</v>
      </c>
      <c r="F3815">
        <v>4271</v>
      </c>
    </row>
    <row r="3816" spans="5:6" x14ac:dyDescent="0.2">
      <c r="E3816" t="e">
        <f>#REF!</f>
        <v>#REF!</v>
      </c>
      <c r="F3816">
        <v>4272</v>
      </c>
    </row>
    <row r="3817" spans="5:6" x14ac:dyDescent="0.2">
      <c r="E3817" t="e">
        <f>#REF!</f>
        <v>#REF!</v>
      </c>
      <c r="F3817">
        <v>4273</v>
      </c>
    </row>
    <row r="3818" spans="5:6" x14ac:dyDescent="0.2">
      <c r="E3818" t="e">
        <f>#REF!</f>
        <v>#REF!</v>
      </c>
      <c r="F3818">
        <v>4274</v>
      </c>
    </row>
    <row r="3819" spans="5:6" x14ac:dyDescent="0.2">
      <c r="E3819" t="e">
        <f>#REF!</f>
        <v>#REF!</v>
      </c>
      <c r="F3819">
        <v>4275</v>
      </c>
    </row>
    <row r="3820" spans="5:6" x14ac:dyDescent="0.2">
      <c r="E3820" t="e">
        <f>#REF!</f>
        <v>#REF!</v>
      </c>
      <c r="F3820">
        <v>4276</v>
      </c>
    </row>
    <row r="3821" spans="5:6" x14ac:dyDescent="0.2">
      <c r="E3821" t="e">
        <f>#REF!</f>
        <v>#REF!</v>
      </c>
      <c r="F3821">
        <v>4277</v>
      </c>
    </row>
    <row r="3822" spans="5:6" x14ac:dyDescent="0.2">
      <c r="E3822" t="e">
        <f>#REF!</f>
        <v>#REF!</v>
      </c>
      <c r="F3822">
        <v>4278</v>
      </c>
    </row>
    <row r="3823" spans="5:6" x14ac:dyDescent="0.2">
      <c r="E3823" t="e">
        <f>#REF!</f>
        <v>#REF!</v>
      </c>
      <c r="F3823">
        <v>4279</v>
      </c>
    </row>
    <row r="3824" spans="5:6" x14ac:dyDescent="0.2">
      <c r="E3824" t="e">
        <f>#REF!</f>
        <v>#REF!</v>
      </c>
      <c r="F3824">
        <v>4280</v>
      </c>
    </row>
    <row r="3825" spans="5:6" x14ac:dyDescent="0.2">
      <c r="E3825" t="e">
        <f>#REF!</f>
        <v>#REF!</v>
      </c>
      <c r="F3825">
        <v>4281</v>
      </c>
    </row>
    <row r="3826" spans="5:6" x14ac:dyDescent="0.2">
      <c r="E3826" t="e">
        <f>#REF!</f>
        <v>#REF!</v>
      </c>
      <c r="F3826">
        <v>4282</v>
      </c>
    </row>
    <row r="3827" spans="5:6" x14ac:dyDescent="0.2">
      <c r="E3827" t="e">
        <f>#REF!</f>
        <v>#REF!</v>
      </c>
      <c r="F3827">
        <v>4283</v>
      </c>
    </row>
    <row r="3828" spans="5:6" x14ac:dyDescent="0.2">
      <c r="E3828" t="e">
        <f>#REF!</f>
        <v>#REF!</v>
      </c>
      <c r="F3828">
        <v>4284</v>
      </c>
    </row>
    <row r="3829" spans="5:6" x14ac:dyDescent="0.2">
      <c r="E3829" t="e">
        <f>#REF!</f>
        <v>#REF!</v>
      </c>
      <c r="F3829">
        <v>4285</v>
      </c>
    </row>
    <row r="3830" spans="5:6" x14ac:dyDescent="0.2">
      <c r="E3830" t="e">
        <f>#REF!</f>
        <v>#REF!</v>
      </c>
      <c r="F3830">
        <v>4286</v>
      </c>
    </row>
    <row r="3831" spans="5:6" x14ac:dyDescent="0.2">
      <c r="E3831" t="e">
        <f>#REF!</f>
        <v>#REF!</v>
      </c>
      <c r="F3831">
        <v>4287</v>
      </c>
    </row>
    <row r="3832" spans="5:6" x14ac:dyDescent="0.2">
      <c r="E3832" t="e">
        <f>#REF!</f>
        <v>#REF!</v>
      </c>
      <c r="F3832">
        <v>4288</v>
      </c>
    </row>
    <row r="3833" spans="5:6" x14ac:dyDescent="0.2">
      <c r="E3833" t="e">
        <f>#REF!</f>
        <v>#REF!</v>
      </c>
      <c r="F3833">
        <v>4289</v>
      </c>
    </row>
    <row r="3834" spans="5:6" x14ac:dyDescent="0.2">
      <c r="E3834" t="e">
        <f>#REF!</f>
        <v>#REF!</v>
      </c>
      <c r="F3834">
        <v>4290</v>
      </c>
    </row>
    <row r="3835" spans="5:6" x14ac:dyDescent="0.2">
      <c r="E3835" t="e">
        <f>#REF!</f>
        <v>#REF!</v>
      </c>
      <c r="F3835">
        <v>4291</v>
      </c>
    </row>
    <row r="3836" spans="5:6" x14ac:dyDescent="0.2">
      <c r="E3836" t="e">
        <f>#REF!</f>
        <v>#REF!</v>
      </c>
      <c r="F3836">
        <v>4292</v>
      </c>
    </row>
    <row r="3837" spans="5:6" x14ac:dyDescent="0.2">
      <c r="E3837" t="e">
        <f>#REF!</f>
        <v>#REF!</v>
      </c>
      <c r="F3837">
        <v>4293</v>
      </c>
    </row>
    <row r="3838" spans="5:6" x14ac:dyDescent="0.2">
      <c r="E3838" t="e">
        <f>#REF!</f>
        <v>#REF!</v>
      </c>
      <c r="F3838">
        <v>4294</v>
      </c>
    </row>
    <row r="3839" spans="5:6" x14ac:dyDescent="0.2">
      <c r="E3839" t="e">
        <f>#REF!</f>
        <v>#REF!</v>
      </c>
      <c r="F3839">
        <v>4295</v>
      </c>
    </row>
    <row r="3840" spans="5:6" x14ac:dyDescent="0.2">
      <c r="E3840" t="e">
        <f>#REF!</f>
        <v>#REF!</v>
      </c>
      <c r="F3840">
        <v>4296</v>
      </c>
    </row>
    <row r="3841" spans="5:6" x14ac:dyDescent="0.2">
      <c r="E3841" t="e">
        <f>#REF!</f>
        <v>#REF!</v>
      </c>
      <c r="F3841">
        <v>4297</v>
      </c>
    </row>
    <row r="3842" spans="5:6" x14ac:dyDescent="0.2">
      <c r="E3842" t="e">
        <f>#REF!</f>
        <v>#REF!</v>
      </c>
      <c r="F3842">
        <v>4298</v>
      </c>
    </row>
    <row r="3843" spans="5:6" x14ac:dyDescent="0.2">
      <c r="E3843" t="e">
        <f>#REF!</f>
        <v>#REF!</v>
      </c>
      <c r="F3843">
        <v>4299</v>
      </c>
    </row>
    <row r="3844" spans="5:6" x14ac:dyDescent="0.2">
      <c r="E3844" t="e">
        <f>#REF!</f>
        <v>#REF!</v>
      </c>
      <c r="F3844">
        <v>4300</v>
      </c>
    </row>
    <row r="3845" spans="5:6" x14ac:dyDescent="0.2">
      <c r="E3845" t="e">
        <f>#REF!</f>
        <v>#REF!</v>
      </c>
      <c r="F3845">
        <v>4301</v>
      </c>
    </row>
    <row r="3846" spans="5:6" x14ac:dyDescent="0.2">
      <c r="E3846" t="e">
        <f>#REF!</f>
        <v>#REF!</v>
      </c>
      <c r="F3846">
        <v>4302</v>
      </c>
    </row>
    <row r="3847" spans="5:6" x14ac:dyDescent="0.2">
      <c r="E3847" t="e">
        <f>#REF!</f>
        <v>#REF!</v>
      </c>
      <c r="F3847">
        <v>4303</v>
      </c>
    </row>
    <row r="3848" spans="5:6" x14ac:dyDescent="0.2">
      <c r="E3848" t="e">
        <f>#REF!</f>
        <v>#REF!</v>
      </c>
      <c r="F3848">
        <v>4304</v>
      </c>
    </row>
    <row r="3849" spans="5:6" x14ac:dyDescent="0.2">
      <c r="E3849" t="e">
        <f>#REF!</f>
        <v>#REF!</v>
      </c>
      <c r="F3849">
        <v>4305</v>
      </c>
    </row>
    <row r="3850" spans="5:6" x14ac:dyDescent="0.2">
      <c r="E3850" t="e">
        <f>#REF!</f>
        <v>#REF!</v>
      </c>
      <c r="F3850">
        <v>4306</v>
      </c>
    </row>
    <row r="3851" spans="5:6" x14ac:dyDescent="0.2">
      <c r="E3851" t="e">
        <f>#REF!</f>
        <v>#REF!</v>
      </c>
      <c r="F3851">
        <v>4307</v>
      </c>
    </row>
    <row r="3852" spans="5:6" x14ac:dyDescent="0.2">
      <c r="E3852" t="e">
        <f>#REF!</f>
        <v>#REF!</v>
      </c>
      <c r="F3852">
        <v>4308</v>
      </c>
    </row>
    <row r="3853" spans="5:6" x14ac:dyDescent="0.2">
      <c r="E3853" t="e">
        <f>#REF!</f>
        <v>#REF!</v>
      </c>
      <c r="F3853">
        <v>4309</v>
      </c>
    </row>
    <row r="3854" spans="5:6" x14ac:dyDescent="0.2">
      <c r="E3854" t="e">
        <f>#REF!</f>
        <v>#REF!</v>
      </c>
      <c r="F3854">
        <v>4310</v>
      </c>
    </row>
    <row r="3855" spans="5:6" x14ac:dyDescent="0.2">
      <c r="E3855" t="e">
        <f>#REF!</f>
        <v>#REF!</v>
      </c>
      <c r="F3855">
        <v>4311</v>
      </c>
    </row>
    <row r="3856" spans="5:6" x14ac:dyDescent="0.2">
      <c r="E3856" t="e">
        <f>#REF!</f>
        <v>#REF!</v>
      </c>
      <c r="F3856">
        <v>4312</v>
      </c>
    </row>
    <row r="3857" spans="5:6" x14ac:dyDescent="0.2">
      <c r="E3857" t="e">
        <f>#REF!</f>
        <v>#REF!</v>
      </c>
      <c r="F3857">
        <v>4313</v>
      </c>
    </row>
    <row r="3858" spans="5:6" x14ac:dyDescent="0.2">
      <c r="E3858" t="e">
        <f>#REF!</f>
        <v>#REF!</v>
      </c>
      <c r="F3858">
        <v>4314</v>
      </c>
    </row>
    <row r="3859" spans="5:6" x14ac:dyDescent="0.2">
      <c r="E3859" t="e">
        <f>#REF!</f>
        <v>#REF!</v>
      </c>
      <c r="F3859">
        <v>4315</v>
      </c>
    </row>
    <row r="3860" spans="5:6" x14ac:dyDescent="0.2">
      <c r="E3860" t="e">
        <f>#REF!</f>
        <v>#REF!</v>
      </c>
      <c r="F3860">
        <v>4316</v>
      </c>
    </row>
    <row r="3861" spans="5:6" x14ac:dyDescent="0.2">
      <c r="E3861" t="e">
        <f>#REF!</f>
        <v>#REF!</v>
      </c>
      <c r="F3861">
        <v>4317</v>
      </c>
    </row>
    <row r="3862" spans="5:6" x14ac:dyDescent="0.2">
      <c r="E3862" t="e">
        <f>#REF!</f>
        <v>#REF!</v>
      </c>
      <c r="F3862">
        <v>4318</v>
      </c>
    </row>
    <row r="3863" spans="5:6" x14ac:dyDescent="0.2">
      <c r="E3863" t="e">
        <f>#REF!</f>
        <v>#REF!</v>
      </c>
      <c r="F3863">
        <v>4319</v>
      </c>
    </row>
    <row r="3864" spans="5:6" x14ac:dyDescent="0.2">
      <c r="E3864" t="e">
        <f>#REF!</f>
        <v>#REF!</v>
      </c>
      <c r="F3864">
        <v>4320</v>
      </c>
    </row>
    <row r="3865" spans="5:6" x14ac:dyDescent="0.2">
      <c r="E3865" t="e">
        <f>#REF!</f>
        <v>#REF!</v>
      </c>
      <c r="F3865">
        <v>4321</v>
      </c>
    </row>
    <row r="3866" spans="5:6" x14ac:dyDescent="0.2">
      <c r="E3866" t="e">
        <f>#REF!</f>
        <v>#REF!</v>
      </c>
      <c r="F3866">
        <v>4322</v>
      </c>
    </row>
    <row r="3867" spans="5:6" x14ac:dyDescent="0.2">
      <c r="E3867" t="e">
        <f>#REF!</f>
        <v>#REF!</v>
      </c>
      <c r="F3867">
        <v>4323</v>
      </c>
    </row>
    <row r="3868" spans="5:6" x14ac:dyDescent="0.2">
      <c r="E3868" t="e">
        <f>#REF!</f>
        <v>#REF!</v>
      </c>
      <c r="F3868">
        <v>4324</v>
      </c>
    </row>
    <row r="3869" spans="5:6" x14ac:dyDescent="0.2">
      <c r="E3869" t="e">
        <f>#REF!</f>
        <v>#REF!</v>
      </c>
      <c r="F3869">
        <v>4325</v>
      </c>
    </row>
    <row r="3870" spans="5:6" x14ac:dyDescent="0.2">
      <c r="E3870" t="e">
        <f>#REF!</f>
        <v>#REF!</v>
      </c>
      <c r="F3870">
        <v>4326</v>
      </c>
    </row>
    <row r="3871" spans="5:6" x14ac:dyDescent="0.2">
      <c r="E3871" t="e">
        <f>#REF!</f>
        <v>#REF!</v>
      </c>
      <c r="F3871">
        <v>4327</v>
      </c>
    </row>
    <row r="3872" spans="5:6" x14ac:dyDescent="0.2">
      <c r="E3872" t="e">
        <f>#REF!</f>
        <v>#REF!</v>
      </c>
      <c r="F3872">
        <v>4328</v>
      </c>
    </row>
    <row r="3873" spans="5:6" x14ac:dyDescent="0.2">
      <c r="E3873" t="e">
        <f>#REF!</f>
        <v>#REF!</v>
      </c>
      <c r="F3873">
        <v>4329</v>
      </c>
    </row>
    <row r="3874" spans="5:6" x14ac:dyDescent="0.2">
      <c r="E3874" t="e">
        <f>#REF!</f>
        <v>#REF!</v>
      </c>
      <c r="F3874">
        <v>4330</v>
      </c>
    </row>
    <row r="3875" spans="5:6" x14ac:dyDescent="0.2">
      <c r="E3875" t="e">
        <f>#REF!</f>
        <v>#REF!</v>
      </c>
      <c r="F3875">
        <v>4331</v>
      </c>
    </row>
    <row r="3876" spans="5:6" x14ac:dyDescent="0.2">
      <c r="E3876" t="e">
        <f>#REF!</f>
        <v>#REF!</v>
      </c>
      <c r="F3876">
        <v>4332</v>
      </c>
    </row>
    <row r="3877" spans="5:6" x14ac:dyDescent="0.2">
      <c r="E3877" t="e">
        <f>#REF!</f>
        <v>#REF!</v>
      </c>
      <c r="F3877">
        <v>4333</v>
      </c>
    </row>
    <row r="3878" spans="5:6" x14ac:dyDescent="0.2">
      <c r="E3878" t="e">
        <f>#REF!</f>
        <v>#REF!</v>
      </c>
      <c r="F3878">
        <v>4334</v>
      </c>
    </row>
    <row r="3879" spans="5:6" x14ac:dyDescent="0.2">
      <c r="E3879" t="e">
        <f>#REF!</f>
        <v>#REF!</v>
      </c>
      <c r="F3879">
        <v>4335</v>
      </c>
    </row>
    <row r="3880" spans="5:6" x14ac:dyDescent="0.2">
      <c r="E3880" t="e">
        <f>#REF!</f>
        <v>#REF!</v>
      </c>
      <c r="F3880">
        <v>4336</v>
      </c>
    </row>
    <row r="3881" spans="5:6" x14ac:dyDescent="0.2">
      <c r="E3881" t="e">
        <f>#REF!</f>
        <v>#REF!</v>
      </c>
      <c r="F3881">
        <v>4337</v>
      </c>
    </row>
    <row r="3882" spans="5:6" x14ac:dyDescent="0.2">
      <c r="E3882" t="e">
        <f>#REF!</f>
        <v>#REF!</v>
      </c>
      <c r="F3882">
        <v>4338</v>
      </c>
    </row>
    <row r="3883" spans="5:6" x14ac:dyDescent="0.2">
      <c r="E3883" t="e">
        <f>#REF!</f>
        <v>#REF!</v>
      </c>
      <c r="F3883">
        <v>4339</v>
      </c>
    </row>
    <row r="3884" spans="5:6" x14ac:dyDescent="0.2">
      <c r="E3884" t="e">
        <f>#REF!</f>
        <v>#REF!</v>
      </c>
      <c r="F3884">
        <v>4340</v>
      </c>
    </row>
    <row r="3885" spans="5:6" x14ac:dyDescent="0.2">
      <c r="E3885" t="e">
        <f>#REF!</f>
        <v>#REF!</v>
      </c>
      <c r="F3885">
        <v>4341</v>
      </c>
    </row>
    <row r="3886" spans="5:6" x14ac:dyDescent="0.2">
      <c r="E3886" t="e">
        <f>#REF!</f>
        <v>#REF!</v>
      </c>
      <c r="F3886">
        <v>4342</v>
      </c>
    </row>
    <row r="3887" spans="5:6" x14ac:dyDescent="0.2">
      <c r="E3887" t="e">
        <f>#REF!</f>
        <v>#REF!</v>
      </c>
      <c r="F3887">
        <v>4343</v>
      </c>
    </row>
    <row r="3888" spans="5:6" x14ac:dyDescent="0.2">
      <c r="E3888" t="e">
        <f>#REF!</f>
        <v>#REF!</v>
      </c>
      <c r="F3888">
        <v>4344</v>
      </c>
    </row>
    <row r="3889" spans="5:6" x14ac:dyDescent="0.2">
      <c r="E3889" t="e">
        <f>#REF!</f>
        <v>#REF!</v>
      </c>
      <c r="F3889">
        <v>4345</v>
      </c>
    </row>
    <row r="3890" spans="5:6" x14ac:dyDescent="0.2">
      <c r="E3890" t="e">
        <f>#REF!</f>
        <v>#REF!</v>
      </c>
      <c r="F3890">
        <v>4346</v>
      </c>
    </row>
    <row r="3891" spans="5:6" x14ac:dyDescent="0.2">
      <c r="E3891" t="e">
        <f>#REF!</f>
        <v>#REF!</v>
      </c>
      <c r="F3891">
        <v>4347</v>
      </c>
    </row>
    <row r="3892" spans="5:6" x14ac:dyDescent="0.2">
      <c r="E3892" t="e">
        <f>#REF!</f>
        <v>#REF!</v>
      </c>
      <c r="F3892">
        <v>4348</v>
      </c>
    </row>
    <row r="3893" spans="5:6" x14ac:dyDescent="0.2">
      <c r="E3893" t="e">
        <f>#REF!</f>
        <v>#REF!</v>
      </c>
      <c r="F3893">
        <v>4349</v>
      </c>
    </row>
    <row r="3894" spans="5:6" x14ac:dyDescent="0.2">
      <c r="E3894" t="e">
        <f>#REF!</f>
        <v>#REF!</v>
      </c>
      <c r="F3894">
        <v>4350</v>
      </c>
    </row>
    <row r="3895" spans="5:6" x14ac:dyDescent="0.2">
      <c r="E3895" t="e">
        <f>#REF!</f>
        <v>#REF!</v>
      </c>
      <c r="F3895">
        <v>4351</v>
      </c>
    </row>
    <row r="3896" spans="5:6" x14ac:dyDescent="0.2">
      <c r="E3896" t="e">
        <f>#REF!</f>
        <v>#REF!</v>
      </c>
      <c r="F3896">
        <v>4352</v>
      </c>
    </row>
    <row r="3897" spans="5:6" x14ac:dyDescent="0.2">
      <c r="E3897" t="e">
        <f>#REF!</f>
        <v>#REF!</v>
      </c>
      <c r="F3897">
        <v>4353</v>
      </c>
    </row>
    <row r="3898" spans="5:6" x14ac:dyDescent="0.2">
      <c r="E3898" t="e">
        <f>#REF!</f>
        <v>#REF!</v>
      </c>
      <c r="F3898">
        <v>4354</v>
      </c>
    </row>
    <row r="3899" spans="5:6" x14ac:dyDescent="0.2">
      <c r="E3899" t="e">
        <f>#REF!</f>
        <v>#REF!</v>
      </c>
      <c r="F3899">
        <v>4355</v>
      </c>
    </row>
    <row r="3900" spans="5:6" x14ac:dyDescent="0.2">
      <c r="E3900" t="e">
        <f>#REF!</f>
        <v>#REF!</v>
      </c>
      <c r="F3900">
        <v>4356</v>
      </c>
    </row>
    <row r="3901" spans="5:6" x14ac:dyDescent="0.2">
      <c r="E3901" t="e">
        <f>#REF!</f>
        <v>#REF!</v>
      </c>
      <c r="F3901">
        <v>4357</v>
      </c>
    </row>
    <row r="3902" spans="5:6" x14ac:dyDescent="0.2">
      <c r="E3902" t="e">
        <f>#REF!</f>
        <v>#REF!</v>
      </c>
      <c r="F3902">
        <v>4358</v>
      </c>
    </row>
    <row r="3903" spans="5:6" x14ac:dyDescent="0.2">
      <c r="E3903" t="e">
        <f>#REF!</f>
        <v>#REF!</v>
      </c>
      <c r="F3903">
        <v>4359</v>
      </c>
    </row>
    <row r="3904" spans="5:6" x14ac:dyDescent="0.2">
      <c r="E3904" t="e">
        <f>#REF!</f>
        <v>#REF!</v>
      </c>
      <c r="F3904">
        <v>4360</v>
      </c>
    </row>
    <row r="3905" spans="5:6" x14ac:dyDescent="0.2">
      <c r="E3905" t="e">
        <f>#REF!</f>
        <v>#REF!</v>
      </c>
      <c r="F3905">
        <v>4361</v>
      </c>
    </row>
    <row r="3906" spans="5:6" x14ac:dyDescent="0.2">
      <c r="E3906" t="e">
        <f>#REF!</f>
        <v>#REF!</v>
      </c>
      <c r="F3906">
        <v>4362</v>
      </c>
    </row>
    <row r="3907" spans="5:6" x14ac:dyDescent="0.2">
      <c r="E3907" t="e">
        <f>#REF!</f>
        <v>#REF!</v>
      </c>
      <c r="F3907">
        <v>4363</v>
      </c>
    </row>
    <row r="3908" spans="5:6" x14ac:dyDescent="0.2">
      <c r="E3908" t="e">
        <f>#REF!</f>
        <v>#REF!</v>
      </c>
      <c r="F3908">
        <v>4364</v>
      </c>
    </row>
    <row r="3909" spans="5:6" x14ac:dyDescent="0.2">
      <c r="E3909" t="e">
        <f>#REF!</f>
        <v>#REF!</v>
      </c>
      <c r="F3909">
        <v>4365</v>
      </c>
    </row>
    <row r="3910" spans="5:6" x14ac:dyDescent="0.2">
      <c r="E3910" t="e">
        <f>#REF!</f>
        <v>#REF!</v>
      </c>
      <c r="F3910">
        <v>4366</v>
      </c>
    </row>
    <row r="3911" spans="5:6" x14ac:dyDescent="0.2">
      <c r="E3911" t="e">
        <f>#REF!</f>
        <v>#REF!</v>
      </c>
      <c r="F3911">
        <v>4367</v>
      </c>
    </row>
    <row r="3912" spans="5:6" x14ac:dyDescent="0.2">
      <c r="E3912" t="e">
        <f>#REF!</f>
        <v>#REF!</v>
      </c>
      <c r="F3912">
        <v>4368</v>
      </c>
    </row>
    <row r="3913" spans="5:6" x14ac:dyDescent="0.2">
      <c r="E3913" t="e">
        <f>#REF!</f>
        <v>#REF!</v>
      </c>
      <c r="F3913">
        <v>4369</v>
      </c>
    </row>
    <row r="3914" spans="5:6" x14ac:dyDescent="0.2">
      <c r="E3914" t="e">
        <f>#REF!</f>
        <v>#REF!</v>
      </c>
      <c r="F3914">
        <v>4370</v>
      </c>
    </row>
    <row r="3915" spans="5:6" x14ac:dyDescent="0.2">
      <c r="E3915" t="e">
        <f>#REF!</f>
        <v>#REF!</v>
      </c>
      <c r="F3915">
        <v>4371</v>
      </c>
    </row>
    <row r="3916" spans="5:6" x14ac:dyDescent="0.2">
      <c r="E3916" t="e">
        <f>#REF!</f>
        <v>#REF!</v>
      </c>
      <c r="F3916">
        <v>4372</v>
      </c>
    </row>
    <row r="3917" spans="5:6" x14ac:dyDescent="0.2">
      <c r="E3917" t="e">
        <f>#REF!</f>
        <v>#REF!</v>
      </c>
      <c r="F3917">
        <v>4373</v>
      </c>
    </row>
    <row r="3918" spans="5:6" x14ac:dyDescent="0.2">
      <c r="E3918" t="e">
        <f>#REF!</f>
        <v>#REF!</v>
      </c>
      <c r="F3918">
        <v>4374</v>
      </c>
    </row>
    <row r="3919" spans="5:6" x14ac:dyDescent="0.2">
      <c r="E3919" t="e">
        <f>#REF!</f>
        <v>#REF!</v>
      </c>
      <c r="F3919">
        <v>4375</v>
      </c>
    </row>
    <row r="3920" spans="5:6" x14ac:dyDescent="0.2">
      <c r="E3920" t="e">
        <f>#REF!</f>
        <v>#REF!</v>
      </c>
      <c r="F3920">
        <v>4376</v>
      </c>
    </row>
    <row r="3921" spans="5:6" x14ac:dyDescent="0.2">
      <c r="E3921" t="e">
        <f>#REF!</f>
        <v>#REF!</v>
      </c>
      <c r="F3921">
        <v>4377</v>
      </c>
    </row>
    <row r="3922" spans="5:6" x14ac:dyDescent="0.2">
      <c r="E3922" t="e">
        <f>#REF!</f>
        <v>#REF!</v>
      </c>
      <c r="F3922">
        <v>4378</v>
      </c>
    </row>
    <row r="3923" spans="5:6" x14ac:dyDescent="0.2">
      <c r="E3923" t="e">
        <f>#REF!</f>
        <v>#REF!</v>
      </c>
      <c r="F3923">
        <v>4379</v>
      </c>
    </row>
    <row r="3924" spans="5:6" x14ac:dyDescent="0.2">
      <c r="E3924" t="e">
        <f>#REF!</f>
        <v>#REF!</v>
      </c>
      <c r="F3924">
        <v>4380</v>
      </c>
    </row>
    <row r="3925" spans="5:6" x14ac:dyDescent="0.2">
      <c r="E3925" t="e">
        <f>#REF!</f>
        <v>#REF!</v>
      </c>
      <c r="F3925">
        <v>4381</v>
      </c>
    </row>
    <row r="3926" spans="5:6" x14ac:dyDescent="0.2">
      <c r="E3926" t="e">
        <f>#REF!</f>
        <v>#REF!</v>
      </c>
      <c r="F3926">
        <v>4382</v>
      </c>
    </row>
    <row r="3927" spans="5:6" x14ac:dyDescent="0.2">
      <c r="E3927" t="e">
        <f>#REF!</f>
        <v>#REF!</v>
      </c>
      <c r="F3927">
        <v>4383</v>
      </c>
    </row>
    <row r="3928" spans="5:6" x14ac:dyDescent="0.2">
      <c r="E3928" t="e">
        <f>#REF!</f>
        <v>#REF!</v>
      </c>
      <c r="F3928">
        <v>4384</v>
      </c>
    </row>
    <row r="3929" spans="5:6" x14ac:dyDescent="0.2">
      <c r="E3929" t="e">
        <f>#REF!</f>
        <v>#REF!</v>
      </c>
      <c r="F3929">
        <v>4385</v>
      </c>
    </row>
    <row r="3930" spans="5:6" x14ac:dyDescent="0.2">
      <c r="E3930" t="e">
        <f>#REF!</f>
        <v>#REF!</v>
      </c>
      <c r="F3930">
        <v>4386</v>
      </c>
    </row>
    <row r="3931" spans="5:6" x14ac:dyDescent="0.2">
      <c r="E3931" t="e">
        <f>#REF!</f>
        <v>#REF!</v>
      </c>
      <c r="F3931">
        <v>4387</v>
      </c>
    </row>
    <row r="3932" spans="5:6" x14ac:dyDescent="0.2">
      <c r="E3932" t="e">
        <f>#REF!</f>
        <v>#REF!</v>
      </c>
      <c r="F3932">
        <v>4388</v>
      </c>
    </row>
    <row r="3933" spans="5:6" x14ac:dyDescent="0.2">
      <c r="E3933" t="e">
        <f>#REF!</f>
        <v>#REF!</v>
      </c>
      <c r="F3933">
        <v>4389</v>
      </c>
    </row>
    <row r="3934" spans="5:6" x14ac:dyDescent="0.2">
      <c r="E3934" t="e">
        <f>#REF!</f>
        <v>#REF!</v>
      </c>
      <c r="F3934">
        <v>4390</v>
      </c>
    </row>
    <row r="3935" spans="5:6" x14ac:dyDescent="0.2">
      <c r="E3935" t="e">
        <f>#REF!</f>
        <v>#REF!</v>
      </c>
      <c r="F3935">
        <v>4391</v>
      </c>
    </row>
    <row r="3936" spans="5:6" x14ac:dyDescent="0.2">
      <c r="E3936" t="e">
        <f>#REF!</f>
        <v>#REF!</v>
      </c>
      <c r="F3936">
        <v>4392</v>
      </c>
    </row>
    <row r="3937" spans="5:6" x14ac:dyDescent="0.2">
      <c r="E3937" t="e">
        <f>#REF!</f>
        <v>#REF!</v>
      </c>
      <c r="F3937">
        <v>4393</v>
      </c>
    </row>
    <row r="3938" spans="5:6" x14ac:dyDescent="0.2">
      <c r="E3938" t="e">
        <f>#REF!</f>
        <v>#REF!</v>
      </c>
      <c r="F3938">
        <v>4394</v>
      </c>
    </row>
    <row r="3939" spans="5:6" x14ac:dyDescent="0.2">
      <c r="E3939" t="e">
        <f>#REF!</f>
        <v>#REF!</v>
      </c>
      <c r="F3939">
        <v>4395</v>
      </c>
    </row>
    <row r="3940" spans="5:6" x14ac:dyDescent="0.2">
      <c r="E3940" t="e">
        <f>#REF!</f>
        <v>#REF!</v>
      </c>
      <c r="F3940">
        <v>4396</v>
      </c>
    </row>
    <row r="3941" spans="5:6" x14ac:dyDescent="0.2">
      <c r="E3941" t="e">
        <f>#REF!</f>
        <v>#REF!</v>
      </c>
      <c r="F3941">
        <v>4397</v>
      </c>
    </row>
    <row r="3942" spans="5:6" x14ac:dyDescent="0.2">
      <c r="E3942" t="e">
        <f>#REF!</f>
        <v>#REF!</v>
      </c>
      <c r="F3942">
        <v>4398</v>
      </c>
    </row>
    <row r="3943" spans="5:6" x14ac:dyDescent="0.2">
      <c r="E3943" t="e">
        <f>#REF!</f>
        <v>#REF!</v>
      </c>
      <c r="F3943">
        <v>4399</v>
      </c>
    </row>
    <row r="3944" spans="5:6" x14ac:dyDescent="0.2">
      <c r="E3944" t="e">
        <f>#REF!</f>
        <v>#REF!</v>
      </c>
      <c r="F3944">
        <v>4400</v>
      </c>
    </row>
    <row r="3945" spans="5:6" x14ac:dyDescent="0.2">
      <c r="E3945" t="e">
        <f>#REF!</f>
        <v>#REF!</v>
      </c>
      <c r="F3945">
        <v>4401</v>
      </c>
    </row>
    <row r="3946" spans="5:6" x14ac:dyDescent="0.2">
      <c r="E3946" t="e">
        <f>#REF!</f>
        <v>#REF!</v>
      </c>
      <c r="F3946">
        <v>4402</v>
      </c>
    </row>
    <row r="3947" spans="5:6" x14ac:dyDescent="0.2">
      <c r="E3947" t="e">
        <f>#REF!</f>
        <v>#REF!</v>
      </c>
      <c r="F3947">
        <v>4403</v>
      </c>
    </row>
    <row r="3948" spans="5:6" x14ac:dyDescent="0.2">
      <c r="E3948" t="e">
        <f>#REF!</f>
        <v>#REF!</v>
      </c>
      <c r="F3948">
        <v>4404</v>
      </c>
    </row>
    <row r="3949" spans="5:6" x14ac:dyDescent="0.2">
      <c r="E3949" t="e">
        <f>#REF!</f>
        <v>#REF!</v>
      </c>
      <c r="F3949">
        <v>4405</v>
      </c>
    </row>
    <row r="3950" spans="5:6" x14ac:dyDescent="0.2">
      <c r="E3950" t="e">
        <f>#REF!</f>
        <v>#REF!</v>
      </c>
      <c r="F3950">
        <v>4406</v>
      </c>
    </row>
    <row r="3951" spans="5:6" x14ac:dyDescent="0.2">
      <c r="E3951" t="e">
        <f>#REF!</f>
        <v>#REF!</v>
      </c>
      <c r="F3951">
        <v>4407</v>
      </c>
    </row>
    <row r="3952" spans="5:6" x14ac:dyDescent="0.2">
      <c r="E3952" t="e">
        <f>#REF!</f>
        <v>#REF!</v>
      </c>
      <c r="F3952">
        <v>4408</v>
      </c>
    </row>
    <row r="3953" spans="5:6" x14ac:dyDescent="0.2">
      <c r="E3953" t="e">
        <f>#REF!</f>
        <v>#REF!</v>
      </c>
      <c r="F3953">
        <v>4409</v>
      </c>
    </row>
    <row r="3954" spans="5:6" x14ac:dyDescent="0.2">
      <c r="E3954" t="e">
        <f>#REF!</f>
        <v>#REF!</v>
      </c>
      <c r="F3954">
        <v>4410</v>
      </c>
    </row>
    <row r="3955" spans="5:6" x14ac:dyDescent="0.2">
      <c r="E3955" t="e">
        <f>#REF!</f>
        <v>#REF!</v>
      </c>
      <c r="F3955">
        <v>4411</v>
      </c>
    </row>
    <row r="3956" spans="5:6" x14ac:dyDescent="0.2">
      <c r="E3956" t="e">
        <f>#REF!</f>
        <v>#REF!</v>
      </c>
      <c r="F3956">
        <v>4412</v>
      </c>
    </row>
    <row r="3957" spans="5:6" x14ac:dyDescent="0.2">
      <c r="E3957" t="e">
        <f>#REF!</f>
        <v>#REF!</v>
      </c>
      <c r="F3957">
        <v>4413</v>
      </c>
    </row>
    <row r="3958" spans="5:6" x14ac:dyDescent="0.2">
      <c r="E3958" t="e">
        <f>#REF!</f>
        <v>#REF!</v>
      </c>
      <c r="F3958">
        <v>4414</v>
      </c>
    </row>
    <row r="3959" spans="5:6" x14ac:dyDescent="0.2">
      <c r="E3959" t="e">
        <f>#REF!</f>
        <v>#REF!</v>
      </c>
      <c r="F3959">
        <v>4415</v>
      </c>
    </row>
    <row r="3960" spans="5:6" x14ac:dyDescent="0.2">
      <c r="E3960" t="e">
        <f>#REF!</f>
        <v>#REF!</v>
      </c>
      <c r="F3960">
        <v>4416</v>
      </c>
    </row>
    <row r="3961" spans="5:6" x14ac:dyDescent="0.2">
      <c r="E3961" t="e">
        <f>#REF!</f>
        <v>#REF!</v>
      </c>
      <c r="F3961">
        <v>4417</v>
      </c>
    </row>
    <row r="3962" spans="5:6" x14ac:dyDescent="0.2">
      <c r="E3962" t="e">
        <f>#REF!</f>
        <v>#REF!</v>
      </c>
      <c r="F3962">
        <v>4418</v>
      </c>
    </row>
    <row r="3963" spans="5:6" x14ac:dyDescent="0.2">
      <c r="E3963" t="e">
        <f>#REF!</f>
        <v>#REF!</v>
      </c>
      <c r="F3963">
        <v>4419</v>
      </c>
    </row>
    <row r="3964" spans="5:6" x14ac:dyDescent="0.2">
      <c r="E3964" t="e">
        <f>#REF!</f>
        <v>#REF!</v>
      </c>
      <c r="F3964">
        <v>4420</v>
      </c>
    </row>
    <row r="3965" spans="5:6" x14ac:dyDescent="0.2">
      <c r="E3965" t="e">
        <f>#REF!</f>
        <v>#REF!</v>
      </c>
      <c r="F3965">
        <v>4421</v>
      </c>
    </row>
    <row r="3966" spans="5:6" x14ac:dyDescent="0.2">
      <c r="E3966" t="e">
        <f>#REF!</f>
        <v>#REF!</v>
      </c>
      <c r="F3966">
        <v>4422</v>
      </c>
    </row>
    <row r="3967" spans="5:6" x14ac:dyDescent="0.2">
      <c r="E3967" t="e">
        <f>#REF!</f>
        <v>#REF!</v>
      </c>
      <c r="F3967">
        <v>4423</v>
      </c>
    </row>
    <row r="3968" spans="5:6" x14ac:dyDescent="0.2">
      <c r="E3968" t="e">
        <f>#REF!</f>
        <v>#REF!</v>
      </c>
      <c r="F3968">
        <v>4424</v>
      </c>
    </row>
    <row r="3969" spans="5:6" x14ac:dyDescent="0.2">
      <c r="E3969" t="e">
        <f>#REF!</f>
        <v>#REF!</v>
      </c>
      <c r="F3969">
        <v>4425</v>
      </c>
    </row>
    <row r="3970" spans="5:6" x14ac:dyDescent="0.2">
      <c r="E3970" t="e">
        <f>#REF!</f>
        <v>#REF!</v>
      </c>
      <c r="F3970">
        <v>4426</v>
      </c>
    </row>
    <row r="3971" spans="5:6" x14ac:dyDescent="0.2">
      <c r="E3971" t="e">
        <f>#REF!</f>
        <v>#REF!</v>
      </c>
      <c r="F3971">
        <v>4427</v>
      </c>
    </row>
    <row r="3972" spans="5:6" x14ac:dyDescent="0.2">
      <c r="E3972" t="e">
        <f>#REF!</f>
        <v>#REF!</v>
      </c>
      <c r="F3972">
        <v>4428</v>
      </c>
    </row>
    <row r="3973" spans="5:6" x14ac:dyDescent="0.2">
      <c r="E3973" t="e">
        <f>#REF!</f>
        <v>#REF!</v>
      </c>
      <c r="F3973">
        <v>4429</v>
      </c>
    </row>
    <row r="3974" spans="5:6" x14ac:dyDescent="0.2">
      <c r="E3974" t="e">
        <f>#REF!</f>
        <v>#REF!</v>
      </c>
      <c r="F3974">
        <v>4430</v>
      </c>
    </row>
    <row r="3975" spans="5:6" x14ac:dyDescent="0.2">
      <c r="E3975" t="e">
        <f>#REF!</f>
        <v>#REF!</v>
      </c>
      <c r="F3975">
        <v>4431</v>
      </c>
    </row>
    <row r="3976" spans="5:6" x14ac:dyDescent="0.2">
      <c r="E3976" t="e">
        <f>#REF!</f>
        <v>#REF!</v>
      </c>
      <c r="F3976">
        <v>4432</v>
      </c>
    </row>
    <row r="3977" spans="5:6" x14ac:dyDescent="0.2">
      <c r="E3977" t="e">
        <f>#REF!</f>
        <v>#REF!</v>
      </c>
      <c r="F3977">
        <v>4433</v>
      </c>
    </row>
    <row r="3978" spans="5:6" x14ac:dyDescent="0.2">
      <c r="E3978" t="e">
        <f>#REF!</f>
        <v>#REF!</v>
      </c>
      <c r="F3978">
        <v>4434</v>
      </c>
    </row>
    <row r="3979" spans="5:6" x14ac:dyDescent="0.2">
      <c r="E3979" t="e">
        <f>#REF!</f>
        <v>#REF!</v>
      </c>
      <c r="F3979">
        <v>4435</v>
      </c>
    </row>
    <row r="3980" spans="5:6" x14ac:dyDescent="0.2">
      <c r="E3980" t="e">
        <f>#REF!</f>
        <v>#REF!</v>
      </c>
      <c r="F3980">
        <v>4436</v>
      </c>
    </row>
    <row r="3981" spans="5:6" x14ac:dyDescent="0.2">
      <c r="E3981" t="e">
        <f>#REF!</f>
        <v>#REF!</v>
      </c>
      <c r="F3981">
        <v>4437</v>
      </c>
    </row>
    <row r="3982" spans="5:6" x14ac:dyDescent="0.2">
      <c r="E3982" t="e">
        <f>#REF!</f>
        <v>#REF!</v>
      </c>
      <c r="F3982">
        <v>4438</v>
      </c>
    </row>
    <row r="3983" spans="5:6" x14ac:dyDescent="0.2">
      <c r="E3983" t="e">
        <f>#REF!</f>
        <v>#REF!</v>
      </c>
      <c r="F3983">
        <v>4439</v>
      </c>
    </row>
    <row r="3984" spans="5:6" x14ac:dyDescent="0.2">
      <c r="E3984" t="e">
        <f>#REF!</f>
        <v>#REF!</v>
      </c>
      <c r="F3984">
        <v>4440</v>
      </c>
    </row>
    <row r="3985" spans="5:6" x14ac:dyDescent="0.2">
      <c r="E3985" t="e">
        <f>#REF!</f>
        <v>#REF!</v>
      </c>
      <c r="F3985">
        <v>4441</v>
      </c>
    </row>
    <row r="3986" spans="5:6" x14ac:dyDescent="0.2">
      <c r="E3986" t="e">
        <f>#REF!</f>
        <v>#REF!</v>
      </c>
      <c r="F3986">
        <v>4442</v>
      </c>
    </row>
    <row r="3987" spans="5:6" x14ac:dyDescent="0.2">
      <c r="E3987" t="e">
        <f>#REF!</f>
        <v>#REF!</v>
      </c>
      <c r="F3987">
        <v>4443</v>
      </c>
    </row>
    <row r="3988" spans="5:6" x14ac:dyDescent="0.2">
      <c r="E3988" t="e">
        <f>#REF!</f>
        <v>#REF!</v>
      </c>
      <c r="F3988">
        <v>4444</v>
      </c>
    </row>
    <row r="3989" spans="5:6" x14ac:dyDescent="0.2">
      <c r="E3989" t="e">
        <f>#REF!</f>
        <v>#REF!</v>
      </c>
      <c r="F3989">
        <v>4445</v>
      </c>
    </row>
    <row r="3990" spans="5:6" x14ac:dyDescent="0.2">
      <c r="E3990" t="e">
        <f>#REF!</f>
        <v>#REF!</v>
      </c>
      <c r="F3990">
        <v>4446</v>
      </c>
    </row>
    <row r="3991" spans="5:6" x14ac:dyDescent="0.2">
      <c r="E3991" t="e">
        <f>#REF!</f>
        <v>#REF!</v>
      </c>
      <c r="F3991">
        <v>4447</v>
      </c>
    </row>
    <row r="3992" spans="5:6" x14ac:dyDescent="0.2">
      <c r="E3992" t="e">
        <f>#REF!</f>
        <v>#REF!</v>
      </c>
      <c r="F3992">
        <v>4448</v>
      </c>
    </row>
    <row r="3993" spans="5:6" x14ac:dyDescent="0.2">
      <c r="E3993" t="e">
        <f>#REF!</f>
        <v>#REF!</v>
      </c>
      <c r="F3993">
        <v>4449</v>
      </c>
    </row>
    <row r="3994" spans="5:6" x14ac:dyDescent="0.2">
      <c r="E3994" t="e">
        <f>#REF!</f>
        <v>#REF!</v>
      </c>
      <c r="F3994">
        <v>4450</v>
      </c>
    </row>
    <row r="3995" spans="5:6" x14ac:dyDescent="0.2">
      <c r="E3995" t="e">
        <f>#REF!</f>
        <v>#REF!</v>
      </c>
      <c r="F3995">
        <v>4451</v>
      </c>
    </row>
    <row r="3996" spans="5:6" x14ac:dyDescent="0.2">
      <c r="E3996" t="e">
        <f>#REF!</f>
        <v>#REF!</v>
      </c>
      <c r="F3996">
        <v>4452</v>
      </c>
    </row>
    <row r="3997" spans="5:6" x14ac:dyDescent="0.2">
      <c r="E3997" t="e">
        <f>#REF!</f>
        <v>#REF!</v>
      </c>
      <c r="F3997">
        <v>4453</v>
      </c>
    </row>
    <row r="3998" spans="5:6" x14ac:dyDescent="0.2">
      <c r="E3998" t="e">
        <f>#REF!</f>
        <v>#REF!</v>
      </c>
      <c r="F3998">
        <v>4454</v>
      </c>
    </row>
    <row r="3999" spans="5:6" x14ac:dyDescent="0.2">
      <c r="E3999" t="e">
        <f>#REF!</f>
        <v>#REF!</v>
      </c>
      <c r="F3999">
        <v>4455</v>
      </c>
    </row>
    <row r="4000" spans="5:6" x14ac:dyDescent="0.2">
      <c r="E4000" t="e">
        <f>#REF!</f>
        <v>#REF!</v>
      </c>
      <c r="F4000">
        <v>4456</v>
      </c>
    </row>
    <row r="4001" spans="5:6" x14ac:dyDescent="0.2">
      <c r="E4001" t="e">
        <f>#REF!</f>
        <v>#REF!</v>
      </c>
      <c r="F4001">
        <v>4457</v>
      </c>
    </row>
    <row r="4002" spans="5:6" x14ac:dyDescent="0.2">
      <c r="E4002" t="e">
        <f>#REF!</f>
        <v>#REF!</v>
      </c>
      <c r="F4002">
        <v>4458</v>
      </c>
    </row>
    <row r="4003" spans="5:6" x14ac:dyDescent="0.2">
      <c r="E4003" t="e">
        <f>#REF!</f>
        <v>#REF!</v>
      </c>
      <c r="F4003">
        <v>4459</v>
      </c>
    </row>
    <row r="4004" spans="5:6" x14ac:dyDescent="0.2">
      <c r="E4004" t="e">
        <f>#REF!</f>
        <v>#REF!</v>
      </c>
      <c r="F4004">
        <v>4460</v>
      </c>
    </row>
    <row r="4005" spans="5:6" x14ac:dyDescent="0.2">
      <c r="E4005" t="e">
        <f>#REF!</f>
        <v>#REF!</v>
      </c>
      <c r="F4005">
        <v>4461</v>
      </c>
    </row>
    <row r="4006" spans="5:6" x14ac:dyDescent="0.2">
      <c r="E4006" t="e">
        <f>#REF!</f>
        <v>#REF!</v>
      </c>
      <c r="F4006">
        <v>4462</v>
      </c>
    </row>
    <row r="4007" spans="5:6" x14ac:dyDescent="0.2">
      <c r="E4007" t="e">
        <f>#REF!</f>
        <v>#REF!</v>
      </c>
      <c r="F4007">
        <v>4463</v>
      </c>
    </row>
    <row r="4008" spans="5:6" x14ac:dyDescent="0.2">
      <c r="E4008" t="e">
        <f>#REF!</f>
        <v>#REF!</v>
      </c>
      <c r="F4008">
        <v>4464</v>
      </c>
    </row>
    <row r="4009" spans="5:6" x14ac:dyDescent="0.2">
      <c r="E4009" t="e">
        <f>#REF!</f>
        <v>#REF!</v>
      </c>
      <c r="F4009">
        <v>4465</v>
      </c>
    </row>
    <row r="4010" spans="5:6" x14ac:dyDescent="0.2">
      <c r="E4010" t="e">
        <f>#REF!</f>
        <v>#REF!</v>
      </c>
      <c r="F4010">
        <v>4466</v>
      </c>
    </row>
    <row r="4011" spans="5:6" x14ac:dyDescent="0.2">
      <c r="E4011" t="e">
        <f>#REF!</f>
        <v>#REF!</v>
      </c>
      <c r="F4011">
        <v>4467</v>
      </c>
    </row>
    <row r="4012" spans="5:6" x14ac:dyDescent="0.2">
      <c r="E4012" t="e">
        <f>#REF!</f>
        <v>#REF!</v>
      </c>
      <c r="F4012">
        <v>4468</v>
      </c>
    </row>
    <row r="4013" spans="5:6" x14ac:dyDescent="0.2">
      <c r="E4013" t="e">
        <f>#REF!</f>
        <v>#REF!</v>
      </c>
      <c r="F4013">
        <v>4469</v>
      </c>
    </row>
    <row r="4014" spans="5:6" x14ac:dyDescent="0.2">
      <c r="E4014" t="e">
        <f>#REF!</f>
        <v>#REF!</v>
      </c>
      <c r="F4014">
        <v>4470</v>
      </c>
    </row>
    <row r="4015" spans="5:6" x14ac:dyDescent="0.2">
      <c r="E4015" t="e">
        <f>#REF!</f>
        <v>#REF!</v>
      </c>
      <c r="F4015">
        <v>4471</v>
      </c>
    </row>
    <row r="4016" spans="5:6" x14ac:dyDescent="0.2">
      <c r="E4016" t="e">
        <f>#REF!</f>
        <v>#REF!</v>
      </c>
      <c r="F4016">
        <v>4472</v>
      </c>
    </row>
    <row r="4017" spans="5:6" x14ac:dyDescent="0.2">
      <c r="E4017" t="e">
        <f>#REF!</f>
        <v>#REF!</v>
      </c>
      <c r="F4017">
        <v>4473</v>
      </c>
    </row>
    <row r="4018" spans="5:6" x14ac:dyDescent="0.2">
      <c r="E4018" t="e">
        <f>#REF!</f>
        <v>#REF!</v>
      </c>
      <c r="F4018">
        <v>4474</v>
      </c>
    </row>
    <row r="4019" spans="5:6" x14ac:dyDescent="0.2">
      <c r="E4019" t="e">
        <f>#REF!</f>
        <v>#REF!</v>
      </c>
      <c r="F4019">
        <v>4475</v>
      </c>
    </row>
    <row r="4020" spans="5:6" x14ac:dyDescent="0.2">
      <c r="E4020" t="e">
        <f>#REF!</f>
        <v>#REF!</v>
      </c>
      <c r="F4020">
        <v>4476</v>
      </c>
    </row>
    <row r="4021" spans="5:6" x14ac:dyDescent="0.2">
      <c r="E4021" t="e">
        <f>#REF!</f>
        <v>#REF!</v>
      </c>
      <c r="F4021">
        <v>4477</v>
      </c>
    </row>
    <row r="4022" spans="5:6" x14ac:dyDescent="0.2">
      <c r="E4022" t="e">
        <f>#REF!</f>
        <v>#REF!</v>
      </c>
      <c r="F4022">
        <v>4478</v>
      </c>
    </row>
    <row r="4023" spans="5:6" x14ac:dyDescent="0.2">
      <c r="E4023" t="e">
        <f>#REF!</f>
        <v>#REF!</v>
      </c>
      <c r="F4023">
        <v>4479</v>
      </c>
    </row>
    <row r="4024" spans="5:6" x14ac:dyDescent="0.2">
      <c r="E4024" t="e">
        <f>#REF!</f>
        <v>#REF!</v>
      </c>
      <c r="F4024">
        <v>4480</v>
      </c>
    </row>
    <row r="4025" spans="5:6" x14ac:dyDescent="0.2">
      <c r="E4025" t="e">
        <f>#REF!</f>
        <v>#REF!</v>
      </c>
      <c r="F4025">
        <v>4481</v>
      </c>
    </row>
    <row r="4026" spans="5:6" x14ac:dyDescent="0.2">
      <c r="E4026" t="e">
        <f>#REF!</f>
        <v>#REF!</v>
      </c>
      <c r="F4026">
        <v>4482</v>
      </c>
    </row>
    <row r="4027" spans="5:6" x14ac:dyDescent="0.2">
      <c r="E4027" t="e">
        <f>#REF!</f>
        <v>#REF!</v>
      </c>
      <c r="F4027">
        <v>4483</v>
      </c>
    </row>
    <row r="4028" spans="5:6" x14ac:dyDescent="0.2">
      <c r="E4028" t="e">
        <f>#REF!</f>
        <v>#REF!</v>
      </c>
      <c r="F4028">
        <v>4484</v>
      </c>
    </row>
    <row r="4029" spans="5:6" x14ac:dyDescent="0.2">
      <c r="E4029" t="e">
        <f>#REF!</f>
        <v>#REF!</v>
      </c>
      <c r="F4029">
        <v>4485</v>
      </c>
    </row>
    <row r="4030" spans="5:6" x14ac:dyDescent="0.2">
      <c r="E4030" t="e">
        <f>#REF!</f>
        <v>#REF!</v>
      </c>
      <c r="F4030">
        <v>4486</v>
      </c>
    </row>
    <row r="4031" spans="5:6" x14ac:dyDescent="0.2">
      <c r="E4031" t="e">
        <f>#REF!</f>
        <v>#REF!</v>
      </c>
      <c r="F4031">
        <v>4487</v>
      </c>
    </row>
    <row r="4032" spans="5:6" x14ac:dyDescent="0.2">
      <c r="E4032" t="e">
        <f>#REF!</f>
        <v>#REF!</v>
      </c>
      <c r="F4032">
        <v>4488</v>
      </c>
    </row>
    <row r="4033" spans="5:6" x14ac:dyDescent="0.2">
      <c r="E4033" t="e">
        <f>#REF!</f>
        <v>#REF!</v>
      </c>
      <c r="F4033">
        <v>4489</v>
      </c>
    </row>
    <row r="4034" spans="5:6" x14ac:dyDescent="0.2">
      <c r="E4034" t="e">
        <f>#REF!</f>
        <v>#REF!</v>
      </c>
      <c r="F4034">
        <v>4490</v>
      </c>
    </row>
    <row r="4035" spans="5:6" x14ac:dyDescent="0.2">
      <c r="E4035" t="e">
        <f>#REF!</f>
        <v>#REF!</v>
      </c>
      <c r="F4035">
        <v>4491</v>
      </c>
    </row>
    <row r="4036" spans="5:6" x14ac:dyDescent="0.2">
      <c r="E4036" t="e">
        <f>#REF!</f>
        <v>#REF!</v>
      </c>
      <c r="F4036">
        <v>4492</v>
      </c>
    </row>
    <row r="4037" spans="5:6" x14ac:dyDescent="0.2">
      <c r="E4037" t="e">
        <f>#REF!</f>
        <v>#REF!</v>
      </c>
      <c r="F4037">
        <v>4493</v>
      </c>
    </row>
    <row r="4038" spans="5:6" x14ac:dyDescent="0.2">
      <c r="E4038" t="e">
        <f>#REF!</f>
        <v>#REF!</v>
      </c>
      <c r="F4038">
        <v>4494</v>
      </c>
    </row>
    <row r="4039" spans="5:6" x14ac:dyDescent="0.2">
      <c r="E4039" t="e">
        <f>#REF!</f>
        <v>#REF!</v>
      </c>
      <c r="F4039">
        <v>4495</v>
      </c>
    </row>
    <row r="4040" spans="5:6" x14ac:dyDescent="0.2">
      <c r="E4040" t="e">
        <f>#REF!</f>
        <v>#REF!</v>
      </c>
      <c r="F4040">
        <v>4496</v>
      </c>
    </row>
    <row r="4041" spans="5:6" x14ac:dyDescent="0.2">
      <c r="E4041" t="e">
        <f>#REF!</f>
        <v>#REF!</v>
      </c>
      <c r="F4041">
        <v>4497</v>
      </c>
    </row>
    <row r="4042" spans="5:6" x14ac:dyDescent="0.2">
      <c r="E4042" t="e">
        <f>#REF!</f>
        <v>#REF!</v>
      </c>
      <c r="F4042">
        <v>4498</v>
      </c>
    </row>
    <row r="4043" spans="5:6" x14ac:dyDescent="0.2">
      <c r="E4043" t="e">
        <f>#REF!</f>
        <v>#REF!</v>
      </c>
      <c r="F4043">
        <v>4499</v>
      </c>
    </row>
    <row r="4044" spans="5:6" x14ac:dyDescent="0.2">
      <c r="E4044" t="e">
        <f>#REF!</f>
        <v>#REF!</v>
      </c>
      <c r="F4044">
        <v>4500</v>
      </c>
    </row>
    <row r="4045" spans="5:6" x14ac:dyDescent="0.2">
      <c r="E4045" t="e">
        <f>#REF!</f>
        <v>#REF!</v>
      </c>
      <c r="F4045">
        <v>4501</v>
      </c>
    </row>
    <row r="4046" spans="5:6" x14ac:dyDescent="0.2">
      <c r="E4046" t="e">
        <f>#REF!</f>
        <v>#REF!</v>
      </c>
      <c r="F4046">
        <v>4502</v>
      </c>
    </row>
    <row r="4047" spans="5:6" x14ac:dyDescent="0.2">
      <c r="E4047" t="e">
        <f>#REF!</f>
        <v>#REF!</v>
      </c>
      <c r="F4047">
        <v>4503</v>
      </c>
    </row>
    <row r="4048" spans="5:6" x14ac:dyDescent="0.2">
      <c r="E4048" t="e">
        <f>#REF!</f>
        <v>#REF!</v>
      </c>
      <c r="F4048">
        <v>4504</v>
      </c>
    </row>
    <row r="4049" spans="5:6" x14ac:dyDescent="0.2">
      <c r="E4049" t="e">
        <f>#REF!</f>
        <v>#REF!</v>
      </c>
      <c r="F4049">
        <v>4505</v>
      </c>
    </row>
    <row r="4050" spans="5:6" x14ac:dyDescent="0.2">
      <c r="E4050" t="e">
        <f>#REF!</f>
        <v>#REF!</v>
      </c>
      <c r="F4050">
        <v>4506</v>
      </c>
    </row>
    <row r="4051" spans="5:6" x14ac:dyDescent="0.2">
      <c r="E4051" t="e">
        <f>#REF!</f>
        <v>#REF!</v>
      </c>
      <c r="F4051">
        <v>4507</v>
      </c>
    </row>
    <row r="4052" spans="5:6" x14ac:dyDescent="0.2">
      <c r="E4052" t="e">
        <f>#REF!</f>
        <v>#REF!</v>
      </c>
      <c r="F4052">
        <v>4508</v>
      </c>
    </row>
    <row r="4053" spans="5:6" x14ac:dyDescent="0.2">
      <c r="E4053" t="e">
        <f>#REF!</f>
        <v>#REF!</v>
      </c>
      <c r="F4053">
        <v>4509</v>
      </c>
    </row>
    <row r="4054" spans="5:6" x14ac:dyDescent="0.2">
      <c r="E4054" t="e">
        <f>#REF!</f>
        <v>#REF!</v>
      </c>
      <c r="F4054">
        <v>4510</v>
      </c>
    </row>
    <row r="4055" spans="5:6" x14ac:dyDescent="0.2">
      <c r="E4055" t="e">
        <f>#REF!</f>
        <v>#REF!</v>
      </c>
      <c r="F4055">
        <v>4511</v>
      </c>
    </row>
    <row r="4056" spans="5:6" x14ac:dyDescent="0.2">
      <c r="E4056" t="e">
        <f>#REF!</f>
        <v>#REF!</v>
      </c>
      <c r="F4056">
        <v>4512</v>
      </c>
    </row>
    <row r="4057" spans="5:6" x14ac:dyDescent="0.2">
      <c r="E4057" t="e">
        <f>#REF!</f>
        <v>#REF!</v>
      </c>
      <c r="F4057">
        <v>4513</v>
      </c>
    </row>
    <row r="4058" spans="5:6" x14ac:dyDescent="0.2">
      <c r="E4058" t="e">
        <f>#REF!</f>
        <v>#REF!</v>
      </c>
      <c r="F4058">
        <v>4514</v>
      </c>
    </row>
    <row r="4059" spans="5:6" x14ac:dyDescent="0.2">
      <c r="E4059" t="e">
        <f>#REF!</f>
        <v>#REF!</v>
      </c>
      <c r="F4059">
        <v>4515</v>
      </c>
    </row>
    <row r="4060" spans="5:6" x14ac:dyDescent="0.2">
      <c r="E4060" t="e">
        <f>#REF!</f>
        <v>#REF!</v>
      </c>
      <c r="F4060">
        <v>4516</v>
      </c>
    </row>
    <row r="4061" spans="5:6" x14ac:dyDescent="0.2">
      <c r="E4061" t="e">
        <f>#REF!</f>
        <v>#REF!</v>
      </c>
      <c r="F4061">
        <v>4517</v>
      </c>
    </row>
    <row r="4062" spans="5:6" x14ac:dyDescent="0.2">
      <c r="E4062" t="e">
        <f>#REF!</f>
        <v>#REF!</v>
      </c>
      <c r="F4062">
        <v>4518</v>
      </c>
    </row>
    <row r="4063" spans="5:6" x14ac:dyDescent="0.2">
      <c r="E4063" t="e">
        <f>#REF!</f>
        <v>#REF!</v>
      </c>
      <c r="F4063">
        <v>4519</v>
      </c>
    </row>
    <row r="4064" spans="5:6" x14ac:dyDescent="0.2">
      <c r="E4064" t="e">
        <f>#REF!</f>
        <v>#REF!</v>
      </c>
      <c r="F4064">
        <v>4520</v>
      </c>
    </row>
    <row r="4065" spans="5:6" x14ac:dyDescent="0.2">
      <c r="E4065" t="e">
        <f>#REF!</f>
        <v>#REF!</v>
      </c>
      <c r="F4065">
        <v>4521</v>
      </c>
    </row>
    <row r="4066" spans="5:6" x14ac:dyDescent="0.2">
      <c r="E4066" t="e">
        <f>#REF!</f>
        <v>#REF!</v>
      </c>
      <c r="F4066">
        <v>4522</v>
      </c>
    </row>
    <row r="4067" spans="5:6" x14ac:dyDescent="0.2">
      <c r="E4067" t="e">
        <f>#REF!</f>
        <v>#REF!</v>
      </c>
      <c r="F4067">
        <v>4523</v>
      </c>
    </row>
    <row r="4068" spans="5:6" x14ac:dyDescent="0.2">
      <c r="E4068" t="e">
        <f>#REF!</f>
        <v>#REF!</v>
      </c>
      <c r="F4068">
        <v>4524</v>
      </c>
    </row>
    <row r="4069" spans="5:6" x14ac:dyDescent="0.2">
      <c r="E4069" t="e">
        <f>#REF!</f>
        <v>#REF!</v>
      </c>
      <c r="F4069">
        <v>4525</v>
      </c>
    </row>
    <row r="4070" spans="5:6" x14ac:dyDescent="0.2">
      <c r="E4070" t="e">
        <f>#REF!</f>
        <v>#REF!</v>
      </c>
      <c r="F4070">
        <v>4526</v>
      </c>
    </row>
    <row r="4071" spans="5:6" x14ac:dyDescent="0.2">
      <c r="E4071" t="e">
        <f>#REF!</f>
        <v>#REF!</v>
      </c>
      <c r="F4071">
        <v>4527</v>
      </c>
    </row>
    <row r="4072" spans="5:6" x14ac:dyDescent="0.2">
      <c r="E4072" t="e">
        <f>#REF!</f>
        <v>#REF!</v>
      </c>
      <c r="F4072">
        <v>4528</v>
      </c>
    </row>
    <row r="4073" spans="5:6" x14ac:dyDescent="0.2">
      <c r="E4073" t="e">
        <f>#REF!</f>
        <v>#REF!</v>
      </c>
      <c r="F4073">
        <v>4529</v>
      </c>
    </row>
    <row r="4074" spans="5:6" x14ac:dyDescent="0.2">
      <c r="E4074" t="e">
        <f>#REF!</f>
        <v>#REF!</v>
      </c>
      <c r="F4074">
        <v>4530</v>
      </c>
    </row>
    <row r="4075" spans="5:6" x14ac:dyDescent="0.2">
      <c r="E4075" t="e">
        <f>#REF!</f>
        <v>#REF!</v>
      </c>
      <c r="F4075">
        <v>4531</v>
      </c>
    </row>
    <row r="4076" spans="5:6" x14ac:dyDescent="0.2">
      <c r="E4076" t="e">
        <f>#REF!</f>
        <v>#REF!</v>
      </c>
      <c r="F4076">
        <v>4532</v>
      </c>
    </row>
    <row r="4077" spans="5:6" x14ac:dyDescent="0.2">
      <c r="E4077" t="e">
        <f>#REF!</f>
        <v>#REF!</v>
      </c>
      <c r="F4077">
        <v>4533</v>
      </c>
    </row>
    <row r="4078" spans="5:6" x14ac:dyDescent="0.2">
      <c r="E4078" t="e">
        <f>#REF!</f>
        <v>#REF!</v>
      </c>
      <c r="F4078">
        <v>4534</v>
      </c>
    </row>
    <row r="4079" spans="5:6" x14ac:dyDescent="0.2">
      <c r="E4079" t="e">
        <f>#REF!</f>
        <v>#REF!</v>
      </c>
      <c r="F4079">
        <v>4535</v>
      </c>
    </row>
    <row r="4080" spans="5:6" x14ac:dyDescent="0.2">
      <c r="E4080" t="e">
        <f>#REF!</f>
        <v>#REF!</v>
      </c>
      <c r="F4080">
        <v>4536</v>
      </c>
    </row>
    <row r="4081" spans="5:6" x14ac:dyDescent="0.2">
      <c r="E4081" t="e">
        <f>#REF!</f>
        <v>#REF!</v>
      </c>
      <c r="F4081">
        <v>4537</v>
      </c>
    </row>
    <row r="4082" spans="5:6" x14ac:dyDescent="0.2">
      <c r="E4082" t="e">
        <f>#REF!</f>
        <v>#REF!</v>
      </c>
      <c r="F4082">
        <v>4538</v>
      </c>
    </row>
    <row r="4083" spans="5:6" x14ac:dyDescent="0.2">
      <c r="E4083" t="e">
        <f>#REF!</f>
        <v>#REF!</v>
      </c>
      <c r="F4083">
        <v>4539</v>
      </c>
    </row>
    <row r="4084" spans="5:6" x14ac:dyDescent="0.2">
      <c r="E4084" t="e">
        <f>#REF!</f>
        <v>#REF!</v>
      </c>
      <c r="F4084">
        <v>4540</v>
      </c>
    </row>
    <row r="4085" spans="5:6" x14ac:dyDescent="0.2">
      <c r="E4085" t="e">
        <f>#REF!</f>
        <v>#REF!</v>
      </c>
      <c r="F4085">
        <v>4541</v>
      </c>
    </row>
    <row r="4086" spans="5:6" x14ac:dyDescent="0.2">
      <c r="E4086" t="e">
        <f>#REF!</f>
        <v>#REF!</v>
      </c>
      <c r="F4086">
        <v>4542</v>
      </c>
    </row>
    <row r="4087" spans="5:6" x14ac:dyDescent="0.2">
      <c r="E4087" t="e">
        <f>#REF!</f>
        <v>#REF!</v>
      </c>
      <c r="F4087">
        <v>4543</v>
      </c>
    </row>
    <row r="4088" spans="5:6" x14ac:dyDescent="0.2">
      <c r="E4088" t="e">
        <f>#REF!</f>
        <v>#REF!</v>
      </c>
      <c r="F4088">
        <v>4544</v>
      </c>
    </row>
    <row r="4089" spans="5:6" x14ac:dyDescent="0.2">
      <c r="E4089" t="e">
        <f>#REF!</f>
        <v>#REF!</v>
      </c>
      <c r="F4089">
        <v>4545</v>
      </c>
    </row>
    <row r="4090" spans="5:6" x14ac:dyDescent="0.2">
      <c r="E4090" t="e">
        <f>#REF!</f>
        <v>#REF!</v>
      </c>
      <c r="F4090">
        <v>4546</v>
      </c>
    </row>
    <row r="4091" spans="5:6" x14ac:dyDescent="0.2">
      <c r="E4091" t="e">
        <f>#REF!</f>
        <v>#REF!</v>
      </c>
      <c r="F4091">
        <v>4547</v>
      </c>
    </row>
    <row r="4092" spans="5:6" x14ac:dyDescent="0.2">
      <c r="E4092" t="e">
        <f>#REF!</f>
        <v>#REF!</v>
      </c>
      <c r="F4092">
        <v>4548</v>
      </c>
    </row>
    <row r="4093" spans="5:6" x14ac:dyDescent="0.2">
      <c r="E4093" t="e">
        <f>#REF!</f>
        <v>#REF!</v>
      </c>
      <c r="F4093">
        <v>4549</v>
      </c>
    </row>
    <row r="4094" spans="5:6" x14ac:dyDescent="0.2">
      <c r="E4094" t="e">
        <f>#REF!</f>
        <v>#REF!</v>
      </c>
      <c r="F4094">
        <v>4550</v>
      </c>
    </row>
    <row r="4095" spans="5:6" x14ac:dyDescent="0.2">
      <c r="E4095" t="e">
        <f>#REF!</f>
        <v>#REF!</v>
      </c>
      <c r="F4095">
        <v>4551</v>
      </c>
    </row>
    <row r="4096" spans="5:6" x14ac:dyDescent="0.2">
      <c r="E4096" t="e">
        <f>#REF!</f>
        <v>#REF!</v>
      </c>
      <c r="F4096">
        <v>4552</v>
      </c>
    </row>
    <row r="4097" spans="5:6" x14ac:dyDescent="0.2">
      <c r="E4097" t="e">
        <f>#REF!</f>
        <v>#REF!</v>
      </c>
      <c r="F4097">
        <v>4553</v>
      </c>
    </row>
    <row r="4098" spans="5:6" x14ac:dyDescent="0.2">
      <c r="E4098" t="e">
        <f>#REF!</f>
        <v>#REF!</v>
      </c>
      <c r="F4098">
        <v>4554</v>
      </c>
    </row>
    <row r="4099" spans="5:6" x14ac:dyDescent="0.2">
      <c r="E4099" t="e">
        <f>#REF!</f>
        <v>#REF!</v>
      </c>
      <c r="F4099">
        <v>4555</v>
      </c>
    </row>
    <row r="4100" spans="5:6" x14ac:dyDescent="0.2">
      <c r="E4100" t="e">
        <f>#REF!</f>
        <v>#REF!</v>
      </c>
      <c r="F4100">
        <v>4556</v>
      </c>
    </row>
    <row r="4101" spans="5:6" x14ac:dyDescent="0.2">
      <c r="E4101" t="e">
        <f>#REF!</f>
        <v>#REF!</v>
      </c>
      <c r="F4101">
        <v>4557</v>
      </c>
    </row>
    <row r="4102" spans="5:6" x14ac:dyDescent="0.2">
      <c r="E4102" t="e">
        <f>#REF!</f>
        <v>#REF!</v>
      </c>
      <c r="F4102">
        <v>4558</v>
      </c>
    </row>
    <row r="4103" spans="5:6" x14ac:dyDescent="0.2">
      <c r="E4103" t="e">
        <f>#REF!</f>
        <v>#REF!</v>
      </c>
      <c r="F4103">
        <v>4559</v>
      </c>
    </row>
    <row r="4104" spans="5:6" x14ac:dyDescent="0.2">
      <c r="E4104" t="e">
        <f>#REF!</f>
        <v>#REF!</v>
      </c>
      <c r="F4104">
        <v>4560</v>
      </c>
    </row>
    <row r="4105" spans="5:6" x14ac:dyDescent="0.2">
      <c r="E4105" t="e">
        <f>#REF!</f>
        <v>#REF!</v>
      </c>
      <c r="F4105">
        <v>4561</v>
      </c>
    </row>
    <row r="4106" spans="5:6" x14ac:dyDescent="0.2">
      <c r="E4106" t="e">
        <f>#REF!</f>
        <v>#REF!</v>
      </c>
      <c r="F4106">
        <v>4562</v>
      </c>
    </row>
    <row r="4107" spans="5:6" x14ac:dyDescent="0.2">
      <c r="E4107" t="e">
        <f>#REF!</f>
        <v>#REF!</v>
      </c>
      <c r="F4107">
        <v>4563</v>
      </c>
    </row>
    <row r="4108" spans="5:6" x14ac:dyDescent="0.2">
      <c r="E4108" t="e">
        <f>#REF!</f>
        <v>#REF!</v>
      </c>
      <c r="F4108">
        <v>4564</v>
      </c>
    </row>
    <row r="4109" spans="5:6" x14ac:dyDescent="0.2">
      <c r="E4109" t="e">
        <f>#REF!</f>
        <v>#REF!</v>
      </c>
      <c r="F4109">
        <v>4565</v>
      </c>
    </row>
    <row r="4110" spans="5:6" x14ac:dyDescent="0.2">
      <c r="E4110" t="e">
        <f>#REF!</f>
        <v>#REF!</v>
      </c>
      <c r="F4110">
        <v>4566</v>
      </c>
    </row>
    <row r="4111" spans="5:6" x14ac:dyDescent="0.2">
      <c r="E4111" t="e">
        <f>#REF!</f>
        <v>#REF!</v>
      </c>
      <c r="F4111">
        <v>4567</v>
      </c>
    </row>
    <row r="4112" spans="5:6" x14ac:dyDescent="0.2">
      <c r="E4112" t="e">
        <f>#REF!</f>
        <v>#REF!</v>
      </c>
      <c r="F4112">
        <v>4568</v>
      </c>
    </row>
    <row r="4113" spans="5:6" x14ac:dyDescent="0.2">
      <c r="E4113" t="e">
        <f>#REF!</f>
        <v>#REF!</v>
      </c>
      <c r="F4113">
        <v>4569</v>
      </c>
    </row>
    <row r="4114" spans="5:6" x14ac:dyDescent="0.2">
      <c r="E4114" t="e">
        <f>#REF!</f>
        <v>#REF!</v>
      </c>
      <c r="F4114">
        <v>4570</v>
      </c>
    </row>
    <row r="4115" spans="5:6" x14ac:dyDescent="0.2">
      <c r="E4115" t="e">
        <f>#REF!</f>
        <v>#REF!</v>
      </c>
      <c r="F4115">
        <v>4571</v>
      </c>
    </row>
    <row r="4116" spans="5:6" x14ac:dyDescent="0.2">
      <c r="E4116" t="e">
        <f>#REF!</f>
        <v>#REF!</v>
      </c>
      <c r="F4116">
        <v>4572</v>
      </c>
    </row>
    <row r="4117" spans="5:6" x14ac:dyDescent="0.2">
      <c r="E4117" t="e">
        <f>#REF!</f>
        <v>#REF!</v>
      </c>
      <c r="F4117">
        <v>4573</v>
      </c>
    </row>
    <row r="4118" spans="5:6" x14ac:dyDescent="0.2">
      <c r="E4118" t="e">
        <f>#REF!</f>
        <v>#REF!</v>
      </c>
      <c r="F4118">
        <v>4574</v>
      </c>
    </row>
    <row r="4119" spans="5:6" x14ac:dyDescent="0.2">
      <c r="E4119" t="e">
        <f>#REF!</f>
        <v>#REF!</v>
      </c>
      <c r="F4119">
        <v>4575</v>
      </c>
    </row>
    <row r="4120" spans="5:6" x14ac:dyDescent="0.2">
      <c r="E4120" t="e">
        <f>#REF!</f>
        <v>#REF!</v>
      </c>
      <c r="F4120">
        <v>4576</v>
      </c>
    </row>
    <row r="4121" spans="5:6" x14ac:dyDescent="0.2">
      <c r="E4121" t="e">
        <f>#REF!</f>
        <v>#REF!</v>
      </c>
      <c r="F4121">
        <v>4577</v>
      </c>
    </row>
    <row r="4122" spans="5:6" x14ac:dyDescent="0.2">
      <c r="E4122" t="e">
        <f>#REF!</f>
        <v>#REF!</v>
      </c>
      <c r="F4122">
        <v>4578</v>
      </c>
    </row>
    <row r="4123" spans="5:6" x14ac:dyDescent="0.2">
      <c r="E4123" t="e">
        <f>#REF!</f>
        <v>#REF!</v>
      </c>
      <c r="F4123">
        <v>4579</v>
      </c>
    </row>
    <row r="4124" spans="5:6" x14ac:dyDescent="0.2">
      <c r="E4124" t="e">
        <f>#REF!</f>
        <v>#REF!</v>
      </c>
      <c r="F4124">
        <v>4580</v>
      </c>
    </row>
    <row r="4125" spans="5:6" x14ac:dyDescent="0.2">
      <c r="E4125" t="e">
        <f>#REF!</f>
        <v>#REF!</v>
      </c>
      <c r="F4125">
        <v>4581</v>
      </c>
    </row>
    <row r="4126" spans="5:6" x14ac:dyDescent="0.2">
      <c r="E4126" t="e">
        <f>#REF!</f>
        <v>#REF!</v>
      </c>
      <c r="F4126">
        <v>4582</v>
      </c>
    </row>
    <row r="4127" spans="5:6" x14ac:dyDescent="0.2">
      <c r="E4127" t="e">
        <f>#REF!</f>
        <v>#REF!</v>
      </c>
      <c r="F4127">
        <v>4583</v>
      </c>
    </row>
    <row r="4128" spans="5:6" x14ac:dyDescent="0.2">
      <c r="E4128" t="e">
        <f>#REF!</f>
        <v>#REF!</v>
      </c>
      <c r="F4128">
        <v>4584</v>
      </c>
    </row>
    <row r="4129" spans="5:6" x14ac:dyDescent="0.2">
      <c r="E4129" t="e">
        <f>#REF!</f>
        <v>#REF!</v>
      </c>
      <c r="F4129">
        <v>4585</v>
      </c>
    </row>
    <row r="4130" spans="5:6" x14ac:dyDescent="0.2">
      <c r="E4130" t="e">
        <f>#REF!</f>
        <v>#REF!</v>
      </c>
      <c r="F4130">
        <v>4586</v>
      </c>
    </row>
    <row r="4131" spans="5:6" x14ac:dyDescent="0.2">
      <c r="E4131" t="e">
        <f>#REF!</f>
        <v>#REF!</v>
      </c>
      <c r="F4131">
        <v>4587</v>
      </c>
    </row>
    <row r="4132" spans="5:6" x14ac:dyDescent="0.2">
      <c r="E4132" t="e">
        <f>#REF!</f>
        <v>#REF!</v>
      </c>
      <c r="F4132">
        <v>4588</v>
      </c>
    </row>
    <row r="4133" spans="5:6" x14ac:dyDescent="0.2">
      <c r="E4133" t="e">
        <f>#REF!</f>
        <v>#REF!</v>
      </c>
      <c r="F4133">
        <v>4589</v>
      </c>
    </row>
    <row r="4134" spans="5:6" x14ac:dyDescent="0.2">
      <c r="E4134" t="e">
        <f>#REF!</f>
        <v>#REF!</v>
      </c>
      <c r="F4134">
        <v>4590</v>
      </c>
    </row>
    <row r="4135" spans="5:6" x14ac:dyDescent="0.2">
      <c r="E4135" t="e">
        <f>#REF!</f>
        <v>#REF!</v>
      </c>
      <c r="F4135">
        <v>4591</v>
      </c>
    </row>
    <row r="4136" spans="5:6" x14ac:dyDescent="0.2">
      <c r="E4136" t="e">
        <f>#REF!</f>
        <v>#REF!</v>
      </c>
      <c r="F4136">
        <v>4592</v>
      </c>
    </row>
    <row r="4137" spans="5:6" x14ac:dyDescent="0.2">
      <c r="E4137" t="e">
        <f>#REF!</f>
        <v>#REF!</v>
      </c>
      <c r="F4137">
        <v>4593</v>
      </c>
    </row>
    <row r="4138" spans="5:6" x14ac:dyDescent="0.2">
      <c r="E4138" t="e">
        <f>#REF!</f>
        <v>#REF!</v>
      </c>
      <c r="F4138">
        <v>4594</v>
      </c>
    </row>
    <row r="4139" spans="5:6" x14ac:dyDescent="0.2">
      <c r="E4139" t="e">
        <f>#REF!</f>
        <v>#REF!</v>
      </c>
      <c r="F4139">
        <v>4595</v>
      </c>
    </row>
    <row r="4140" spans="5:6" x14ac:dyDescent="0.2">
      <c r="E4140" t="e">
        <f>#REF!</f>
        <v>#REF!</v>
      </c>
      <c r="F4140">
        <v>4596</v>
      </c>
    </row>
    <row r="4141" spans="5:6" x14ac:dyDescent="0.2">
      <c r="E4141" t="e">
        <f>#REF!</f>
        <v>#REF!</v>
      </c>
      <c r="F4141">
        <v>4597</v>
      </c>
    </row>
    <row r="4142" spans="5:6" x14ac:dyDescent="0.2">
      <c r="E4142" t="e">
        <f>#REF!</f>
        <v>#REF!</v>
      </c>
      <c r="F4142">
        <v>4598</v>
      </c>
    </row>
    <row r="4143" spans="5:6" x14ac:dyDescent="0.2">
      <c r="E4143" t="e">
        <f>#REF!</f>
        <v>#REF!</v>
      </c>
      <c r="F4143">
        <v>4599</v>
      </c>
    </row>
    <row r="4144" spans="5:6" x14ac:dyDescent="0.2">
      <c r="E4144" t="e">
        <f>#REF!</f>
        <v>#REF!</v>
      </c>
      <c r="F4144">
        <v>4600</v>
      </c>
    </row>
    <row r="4145" spans="5:6" x14ac:dyDescent="0.2">
      <c r="E4145" t="e">
        <f>#REF!</f>
        <v>#REF!</v>
      </c>
      <c r="F4145">
        <v>4601</v>
      </c>
    </row>
    <row r="4146" spans="5:6" x14ac:dyDescent="0.2">
      <c r="E4146" t="e">
        <f>#REF!</f>
        <v>#REF!</v>
      </c>
      <c r="F4146">
        <v>4602</v>
      </c>
    </row>
    <row r="4147" spans="5:6" x14ac:dyDescent="0.2">
      <c r="E4147" t="e">
        <f>#REF!</f>
        <v>#REF!</v>
      </c>
      <c r="F4147">
        <v>4603</v>
      </c>
    </row>
    <row r="4148" spans="5:6" x14ac:dyDescent="0.2">
      <c r="E4148" t="e">
        <f>#REF!</f>
        <v>#REF!</v>
      </c>
      <c r="F4148">
        <v>4604</v>
      </c>
    </row>
    <row r="4149" spans="5:6" x14ac:dyDescent="0.2">
      <c r="E4149" t="e">
        <f>#REF!</f>
        <v>#REF!</v>
      </c>
      <c r="F4149">
        <v>4605</v>
      </c>
    </row>
    <row r="4150" spans="5:6" x14ac:dyDescent="0.2">
      <c r="E4150" t="e">
        <f>#REF!</f>
        <v>#REF!</v>
      </c>
      <c r="F4150">
        <v>4606</v>
      </c>
    </row>
    <row r="4151" spans="5:6" x14ac:dyDescent="0.2">
      <c r="E4151" t="e">
        <f>#REF!</f>
        <v>#REF!</v>
      </c>
      <c r="F4151">
        <v>4607</v>
      </c>
    </row>
    <row r="4152" spans="5:6" x14ac:dyDescent="0.2">
      <c r="E4152" t="e">
        <f>#REF!</f>
        <v>#REF!</v>
      </c>
      <c r="F4152">
        <v>4608</v>
      </c>
    </row>
    <row r="4153" spans="5:6" x14ac:dyDescent="0.2">
      <c r="E4153" t="e">
        <f>#REF!</f>
        <v>#REF!</v>
      </c>
      <c r="F4153">
        <v>4609</v>
      </c>
    </row>
    <row r="4154" spans="5:6" x14ac:dyDescent="0.2">
      <c r="E4154" t="e">
        <f>#REF!</f>
        <v>#REF!</v>
      </c>
      <c r="F4154">
        <v>4610</v>
      </c>
    </row>
    <row r="4155" spans="5:6" x14ac:dyDescent="0.2">
      <c r="E4155" t="e">
        <f>#REF!</f>
        <v>#REF!</v>
      </c>
      <c r="F4155">
        <v>4611</v>
      </c>
    </row>
    <row r="4156" spans="5:6" x14ac:dyDescent="0.2">
      <c r="E4156" t="e">
        <f>#REF!</f>
        <v>#REF!</v>
      </c>
      <c r="F4156">
        <v>4612</v>
      </c>
    </row>
    <row r="4157" spans="5:6" x14ac:dyDescent="0.2">
      <c r="E4157" t="e">
        <f>#REF!</f>
        <v>#REF!</v>
      </c>
      <c r="F4157">
        <v>4613</v>
      </c>
    </row>
    <row r="4158" spans="5:6" x14ac:dyDescent="0.2">
      <c r="E4158" t="e">
        <f>#REF!</f>
        <v>#REF!</v>
      </c>
      <c r="F4158">
        <v>4614</v>
      </c>
    </row>
    <row r="4159" spans="5:6" x14ac:dyDescent="0.2">
      <c r="E4159" t="e">
        <f>#REF!</f>
        <v>#REF!</v>
      </c>
      <c r="F4159">
        <v>4615</v>
      </c>
    </row>
    <row r="4160" spans="5:6" x14ac:dyDescent="0.2">
      <c r="E4160" t="e">
        <f>#REF!</f>
        <v>#REF!</v>
      </c>
      <c r="F4160">
        <v>4616</v>
      </c>
    </row>
    <row r="4161" spans="5:6" x14ac:dyDescent="0.2">
      <c r="E4161" t="e">
        <f>#REF!</f>
        <v>#REF!</v>
      </c>
      <c r="F4161">
        <v>4617</v>
      </c>
    </row>
    <row r="4162" spans="5:6" x14ac:dyDescent="0.2">
      <c r="E4162" t="e">
        <f>#REF!</f>
        <v>#REF!</v>
      </c>
      <c r="F4162">
        <v>4618</v>
      </c>
    </row>
    <row r="4163" spans="5:6" x14ac:dyDescent="0.2">
      <c r="E4163" t="e">
        <f>#REF!</f>
        <v>#REF!</v>
      </c>
      <c r="F4163">
        <v>4619</v>
      </c>
    </row>
    <row r="4164" spans="5:6" x14ac:dyDescent="0.2">
      <c r="E4164" t="e">
        <f>#REF!</f>
        <v>#REF!</v>
      </c>
      <c r="F4164">
        <v>4620</v>
      </c>
    </row>
    <row r="4165" spans="5:6" x14ac:dyDescent="0.2">
      <c r="E4165" t="e">
        <f>#REF!</f>
        <v>#REF!</v>
      </c>
      <c r="F4165">
        <v>4621</v>
      </c>
    </row>
    <row r="4166" spans="5:6" x14ac:dyDescent="0.2">
      <c r="E4166" t="e">
        <f>#REF!</f>
        <v>#REF!</v>
      </c>
      <c r="F4166">
        <v>4622</v>
      </c>
    </row>
    <row r="4167" spans="5:6" x14ac:dyDescent="0.2">
      <c r="E4167" t="e">
        <f>#REF!</f>
        <v>#REF!</v>
      </c>
      <c r="F4167">
        <v>4623</v>
      </c>
    </row>
    <row r="4168" spans="5:6" x14ac:dyDescent="0.2">
      <c r="E4168" t="e">
        <f>#REF!</f>
        <v>#REF!</v>
      </c>
      <c r="F4168">
        <v>4624</v>
      </c>
    </row>
    <row r="4169" spans="5:6" x14ac:dyDescent="0.2">
      <c r="E4169" t="e">
        <f>#REF!</f>
        <v>#REF!</v>
      </c>
      <c r="F4169">
        <v>4625</v>
      </c>
    </row>
    <row r="4170" spans="5:6" x14ac:dyDescent="0.2">
      <c r="E4170" t="e">
        <f>#REF!</f>
        <v>#REF!</v>
      </c>
      <c r="F4170">
        <v>4626</v>
      </c>
    </row>
    <row r="4171" spans="5:6" x14ac:dyDescent="0.2">
      <c r="E4171" t="e">
        <f>#REF!</f>
        <v>#REF!</v>
      </c>
      <c r="F4171">
        <v>4627</v>
      </c>
    </row>
    <row r="4172" spans="5:6" x14ac:dyDescent="0.2">
      <c r="E4172" t="e">
        <f>#REF!</f>
        <v>#REF!</v>
      </c>
      <c r="F4172">
        <v>4628</v>
      </c>
    </row>
    <row r="4173" spans="5:6" x14ac:dyDescent="0.2">
      <c r="E4173" t="e">
        <f>#REF!</f>
        <v>#REF!</v>
      </c>
      <c r="F4173">
        <v>4629</v>
      </c>
    </row>
    <row r="4174" spans="5:6" x14ac:dyDescent="0.2">
      <c r="E4174" t="e">
        <f>#REF!</f>
        <v>#REF!</v>
      </c>
      <c r="F4174">
        <v>4630</v>
      </c>
    </row>
    <row r="4175" spans="5:6" x14ac:dyDescent="0.2">
      <c r="E4175" t="e">
        <f>#REF!</f>
        <v>#REF!</v>
      </c>
      <c r="F4175">
        <v>4631</v>
      </c>
    </row>
    <row r="4176" spans="5:6" x14ac:dyDescent="0.2">
      <c r="E4176" t="e">
        <f>#REF!</f>
        <v>#REF!</v>
      </c>
      <c r="F4176">
        <v>4632</v>
      </c>
    </row>
    <row r="4177" spans="5:6" x14ac:dyDescent="0.2">
      <c r="E4177" t="e">
        <f>#REF!</f>
        <v>#REF!</v>
      </c>
      <c r="F4177">
        <v>4633</v>
      </c>
    </row>
    <row r="4178" spans="5:6" x14ac:dyDescent="0.2">
      <c r="E4178" t="e">
        <f>#REF!</f>
        <v>#REF!</v>
      </c>
      <c r="F4178">
        <v>4634</v>
      </c>
    </row>
    <row r="4179" spans="5:6" x14ac:dyDescent="0.2">
      <c r="E4179" t="e">
        <f>#REF!</f>
        <v>#REF!</v>
      </c>
      <c r="F4179">
        <v>4635</v>
      </c>
    </row>
    <row r="4180" spans="5:6" x14ac:dyDescent="0.2">
      <c r="E4180" t="e">
        <f>#REF!</f>
        <v>#REF!</v>
      </c>
      <c r="F4180">
        <v>4636</v>
      </c>
    </row>
    <row r="4181" spans="5:6" x14ac:dyDescent="0.2">
      <c r="E4181" t="e">
        <f>#REF!</f>
        <v>#REF!</v>
      </c>
      <c r="F4181">
        <v>4637</v>
      </c>
    </row>
    <row r="4182" spans="5:6" x14ac:dyDescent="0.2">
      <c r="E4182" t="e">
        <f>#REF!</f>
        <v>#REF!</v>
      </c>
      <c r="F4182">
        <v>4638</v>
      </c>
    </row>
    <row r="4183" spans="5:6" x14ac:dyDescent="0.2">
      <c r="E4183" t="e">
        <f>#REF!</f>
        <v>#REF!</v>
      </c>
      <c r="F4183">
        <v>4639</v>
      </c>
    </row>
    <row r="4184" spans="5:6" x14ac:dyDescent="0.2">
      <c r="E4184" t="e">
        <f>#REF!</f>
        <v>#REF!</v>
      </c>
      <c r="F4184">
        <v>4640</v>
      </c>
    </row>
    <row r="4185" spans="5:6" x14ac:dyDescent="0.2">
      <c r="E4185" t="e">
        <f>#REF!</f>
        <v>#REF!</v>
      </c>
      <c r="F4185">
        <v>4641</v>
      </c>
    </row>
    <row r="4186" spans="5:6" x14ac:dyDescent="0.2">
      <c r="E4186" t="e">
        <f>#REF!</f>
        <v>#REF!</v>
      </c>
      <c r="F4186">
        <v>4642</v>
      </c>
    </row>
    <row r="4187" spans="5:6" x14ac:dyDescent="0.2">
      <c r="E4187" t="e">
        <f>#REF!</f>
        <v>#REF!</v>
      </c>
      <c r="F4187">
        <v>4643</v>
      </c>
    </row>
    <row r="4188" spans="5:6" x14ac:dyDescent="0.2">
      <c r="E4188" t="e">
        <f>#REF!</f>
        <v>#REF!</v>
      </c>
      <c r="F4188">
        <v>4644</v>
      </c>
    </row>
    <row r="4189" spans="5:6" x14ac:dyDescent="0.2">
      <c r="E4189" t="e">
        <f>#REF!</f>
        <v>#REF!</v>
      </c>
      <c r="F4189">
        <v>4645</v>
      </c>
    </row>
    <row r="4190" spans="5:6" x14ac:dyDescent="0.2">
      <c r="E4190" t="e">
        <f>#REF!</f>
        <v>#REF!</v>
      </c>
      <c r="F4190">
        <v>4646</v>
      </c>
    </row>
    <row r="4191" spans="5:6" x14ac:dyDescent="0.2">
      <c r="E4191" t="e">
        <f>#REF!</f>
        <v>#REF!</v>
      </c>
      <c r="F4191">
        <v>4647</v>
      </c>
    </row>
    <row r="4192" spans="5:6" x14ac:dyDescent="0.2">
      <c r="E4192" t="e">
        <f>#REF!</f>
        <v>#REF!</v>
      </c>
      <c r="F4192">
        <v>4648</v>
      </c>
    </row>
    <row r="4193" spans="5:6" x14ac:dyDescent="0.2">
      <c r="E4193" t="e">
        <f>#REF!</f>
        <v>#REF!</v>
      </c>
      <c r="F4193">
        <v>4649</v>
      </c>
    </row>
    <row r="4194" spans="5:6" x14ac:dyDescent="0.2">
      <c r="E4194" t="e">
        <f>#REF!</f>
        <v>#REF!</v>
      </c>
      <c r="F4194">
        <v>4650</v>
      </c>
    </row>
    <row r="4195" spans="5:6" x14ac:dyDescent="0.2">
      <c r="E4195" t="e">
        <f>#REF!</f>
        <v>#REF!</v>
      </c>
      <c r="F4195">
        <v>4651</v>
      </c>
    </row>
    <row r="4196" spans="5:6" x14ac:dyDescent="0.2">
      <c r="E4196" t="e">
        <f>#REF!</f>
        <v>#REF!</v>
      </c>
      <c r="F4196">
        <v>4652</v>
      </c>
    </row>
    <row r="4197" spans="5:6" x14ac:dyDescent="0.2">
      <c r="E4197" t="e">
        <f>#REF!</f>
        <v>#REF!</v>
      </c>
      <c r="F4197">
        <v>4653</v>
      </c>
    </row>
    <row r="4198" spans="5:6" x14ac:dyDescent="0.2">
      <c r="E4198" t="e">
        <f>#REF!</f>
        <v>#REF!</v>
      </c>
      <c r="F4198">
        <v>4654</v>
      </c>
    </row>
    <row r="4199" spans="5:6" x14ac:dyDescent="0.2">
      <c r="E4199" t="e">
        <f>#REF!</f>
        <v>#REF!</v>
      </c>
      <c r="F4199">
        <v>4655</v>
      </c>
    </row>
    <row r="4200" spans="5:6" x14ac:dyDescent="0.2">
      <c r="E4200" t="e">
        <f>#REF!</f>
        <v>#REF!</v>
      </c>
      <c r="F4200">
        <v>4656</v>
      </c>
    </row>
    <row r="4201" spans="5:6" x14ac:dyDescent="0.2">
      <c r="E4201" t="e">
        <f>#REF!</f>
        <v>#REF!</v>
      </c>
      <c r="F4201">
        <v>4657</v>
      </c>
    </row>
    <row r="4202" spans="5:6" x14ac:dyDescent="0.2">
      <c r="E4202" t="e">
        <f>#REF!</f>
        <v>#REF!</v>
      </c>
      <c r="F4202">
        <v>4658</v>
      </c>
    </row>
    <row r="4203" spans="5:6" x14ac:dyDescent="0.2">
      <c r="E4203" t="e">
        <f>#REF!</f>
        <v>#REF!</v>
      </c>
      <c r="F4203">
        <v>4659</v>
      </c>
    </row>
    <row r="4204" spans="5:6" x14ac:dyDescent="0.2">
      <c r="E4204" t="e">
        <f>#REF!</f>
        <v>#REF!</v>
      </c>
      <c r="F4204">
        <v>4660</v>
      </c>
    </row>
    <row r="4205" spans="5:6" x14ac:dyDescent="0.2">
      <c r="E4205" t="e">
        <f>#REF!</f>
        <v>#REF!</v>
      </c>
      <c r="F4205">
        <v>4661</v>
      </c>
    </row>
    <row r="4206" spans="5:6" x14ac:dyDescent="0.2">
      <c r="E4206" t="e">
        <f>#REF!</f>
        <v>#REF!</v>
      </c>
      <c r="F4206">
        <v>4662</v>
      </c>
    </row>
    <row r="4207" spans="5:6" x14ac:dyDescent="0.2">
      <c r="E4207" t="e">
        <f>#REF!</f>
        <v>#REF!</v>
      </c>
      <c r="F4207">
        <v>4663</v>
      </c>
    </row>
    <row r="4208" spans="5:6" x14ac:dyDescent="0.2">
      <c r="E4208" t="e">
        <f>#REF!</f>
        <v>#REF!</v>
      </c>
      <c r="F4208">
        <v>4664</v>
      </c>
    </row>
    <row r="4209" spans="5:6" x14ac:dyDescent="0.2">
      <c r="E4209" t="e">
        <f>#REF!</f>
        <v>#REF!</v>
      </c>
      <c r="F4209">
        <v>4665</v>
      </c>
    </row>
    <row r="4210" spans="5:6" x14ac:dyDescent="0.2">
      <c r="E4210" t="e">
        <f>#REF!</f>
        <v>#REF!</v>
      </c>
      <c r="F4210">
        <v>4666</v>
      </c>
    </row>
    <row r="4211" spans="5:6" x14ac:dyDescent="0.2">
      <c r="E4211" t="e">
        <f>#REF!</f>
        <v>#REF!</v>
      </c>
      <c r="F4211">
        <v>4667</v>
      </c>
    </row>
    <row r="4212" spans="5:6" x14ac:dyDescent="0.2">
      <c r="E4212" t="e">
        <f>#REF!</f>
        <v>#REF!</v>
      </c>
      <c r="F4212">
        <v>4668</v>
      </c>
    </row>
    <row r="4213" spans="5:6" x14ac:dyDescent="0.2">
      <c r="E4213" t="e">
        <f>#REF!</f>
        <v>#REF!</v>
      </c>
      <c r="F4213">
        <v>4669</v>
      </c>
    </row>
    <row r="4214" spans="5:6" x14ac:dyDescent="0.2">
      <c r="E4214" t="e">
        <f>#REF!</f>
        <v>#REF!</v>
      </c>
      <c r="F4214">
        <v>4670</v>
      </c>
    </row>
    <row r="4215" spans="5:6" x14ac:dyDescent="0.2">
      <c r="E4215" t="e">
        <f>#REF!</f>
        <v>#REF!</v>
      </c>
      <c r="F4215">
        <v>4671</v>
      </c>
    </row>
    <row r="4216" spans="5:6" x14ac:dyDescent="0.2">
      <c r="E4216" t="e">
        <f>#REF!</f>
        <v>#REF!</v>
      </c>
      <c r="F4216">
        <v>4672</v>
      </c>
    </row>
    <row r="4217" spans="5:6" x14ac:dyDescent="0.2">
      <c r="E4217" t="e">
        <f>#REF!</f>
        <v>#REF!</v>
      </c>
      <c r="F4217">
        <v>4673</v>
      </c>
    </row>
    <row r="4218" spans="5:6" x14ac:dyDescent="0.2">
      <c r="E4218" t="e">
        <f>#REF!</f>
        <v>#REF!</v>
      </c>
      <c r="F4218">
        <v>4674</v>
      </c>
    </row>
    <row r="4219" spans="5:6" x14ac:dyDescent="0.2">
      <c r="E4219" t="e">
        <f>#REF!</f>
        <v>#REF!</v>
      </c>
      <c r="F4219">
        <v>4675</v>
      </c>
    </row>
    <row r="4220" spans="5:6" x14ac:dyDescent="0.2">
      <c r="E4220" t="e">
        <f>#REF!</f>
        <v>#REF!</v>
      </c>
      <c r="F4220">
        <v>4676</v>
      </c>
    </row>
    <row r="4221" spans="5:6" x14ac:dyDescent="0.2">
      <c r="E4221" t="e">
        <f>#REF!</f>
        <v>#REF!</v>
      </c>
      <c r="F4221">
        <v>4677</v>
      </c>
    </row>
    <row r="4222" spans="5:6" x14ac:dyDescent="0.2">
      <c r="E4222" t="e">
        <f>#REF!</f>
        <v>#REF!</v>
      </c>
      <c r="F4222">
        <v>4678</v>
      </c>
    </row>
    <row r="4223" spans="5:6" x14ac:dyDescent="0.2">
      <c r="E4223" t="e">
        <f>#REF!</f>
        <v>#REF!</v>
      </c>
      <c r="F4223">
        <v>4679</v>
      </c>
    </row>
    <row r="4224" spans="5:6" x14ac:dyDescent="0.2">
      <c r="E4224" t="e">
        <f>#REF!</f>
        <v>#REF!</v>
      </c>
      <c r="F4224">
        <v>4680</v>
      </c>
    </row>
    <row r="4225" spans="5:6" x14ac:dyDescent="0.2">
      <c r="E4225" t="e">
        <f>#REF!</f>
        <v>#REF!</v>
      </c>
      <c r="F4225">
        <v>4681</v>
      </c>
    </row>
    <row r="4226" spans="5:6" x14ac:dyDescent="0.2">
      <c r="E4226" t="e">
        <f>#REF!</f>
        <v>#REF!</v>
      </c>
      <c r="F4226">
        <v>4682</v>
      </c>
    </row>
    <row r="4227" spans="5:6" x14ac:dyDescent="0.2">
      <c r="E4227" t="e">
        <f>#REF!</f>
        <v>#REF!</v>
      </c>
      <c r="F4227">
        <v>4683</v>
      </c>
    </row>
    <row r="4228" spans="5:6" x14ac:dyDescent="0.2">
      <c r="E4228" t="e">
        <f>#REF!</f>
        <v>#REF!</v>
      </c>
      <c r="F4228">
        <v>4684</v>
      </c>
    </row>
    <row r="4229" spans="5:6" x14ac:dyDescent="0.2">
      <c r="E4229" t="e">
        <f>#REF!</f>
        <v>#REF!</v>
      </c>
      <c r="F4229">
        <v>4685</v>
      </c>
    </row>
    <row r="4230" spans="5:6" x14ac:dyDescent="0.2">
      <c r="E4230" t="e">
        <f>#REF!</f>
        <v>#REF!</v>
      </c>
      <c r="F4230">
        <v>4686</v>
      </c>
    </row>
    <row r="4231" spans="5:6" x14ac:dyDescent="0.2">
      <c r="E4231" t="e">
        <f>#REF!</f>
        <v>#REF!</v>
      </c>
      <c r="F4231">
        <v>4687</v>
      </c>
    </row>
    <row r="4232" spans="5:6" x14ac:dyDescent="0.2">
      <c r="E4232" t="e">
        <f>#REF!</f>
        <v>#REF!</v>
      </c>
      <c r="F4232">
        <v>4688</v>
      </c>
    </row>
    <row r="4233" spans="5:6" x14ac:dyDescent="0.2">
      <c r="E4233" t="e">
        <f>#REF!</f>
        <v>#REF!</v>
      </c>
      <c r="F4233">
        <v>4689</v>
      </c>
    </row>
    <row r="4234" spans="5:6" x14ac:dyDescent="0.2">
      <c r="E4234" t="e">
        <f>#REF!</f>
        <v>#REF!</v>
      </c>
      <c r="F4234">
        <v>4690</v>
      </c>
    </row>
    <row r="4235" spans="5:6" x14ac:dyDescent="0.2">
      <c r="E4235" t="e">
        <f>#REF!</f>
        <v>#REF!</v>
      </c>
      <c r="F4235">
        <v>4691</v>
      </c>
    </row>
    <row r="4236" spans="5:6" x14ac:dyDescent="0.2">
      <c r="E4236" t="e">
        <f>#REF!</f>
        <v>#REF!</v>
      </c>
      <c r="F4236">
        <v>4692</v>
      </c>
    </row>
    <row r="4237" spans="5:6" x14ac:dyDescent="0.2">
      <c r="E4237" t="e">
        <f>#REF!</f>
        <v>#REF!</v>
      </c>
      <c r="F4237">
        <v>4693</v>
      </c>
    </row>
    <row r="4238" spans="5:6" x14ac:dyDescent="0.2">
      <c r="E4238" t="e">
        <f>#REF!</f>
        <v>#REF!</v>
      </c>
      <c r="F4238">
        <v>4694</v>
      </c>
    </row>
    <row r="4239" spans="5:6" x14ac:dyDescent="0.2">
      <c r="E4239" t="e">
        <f>#REF!</f>
        <v>#REF!</v>
      </c>
      <c r="F4239">
        <v>4695</v>
      </c>
    </row>
    <row r="4240" spans="5:6" x14ac:dyDescent="0.2">
      <c r="E4240" t="e">
        <f>#REF!</f>
        <v>#REF!</v>
      </c>
      <c r="F4240">
        <v>4696</v>
      </c>
    </row>
    <row r="4241" spans="5:6" x14ac:dyDescent="0.2">
      <c r="E4241" t="e">
        <f>#REF!</f>
        <v>#REF!</v>
      </c>
      <c r="F4241">
        <v>4697</v>
      </c>
    </row>
    <row r="4242" spans="5:6" x14ac:dyDescent="0.2">
      <c r="E4242" t="e">
        <f>#REF!</f>
        <v>#REF!</v>
      </c>
      <c r="F4242">
        <v>4698</v>
      </c>
    </row>
    <row r="4243" spans="5:6" x14ac:dyDescent="0.2">
      <c r="E4243" t="e">
        <f>#REF!</f>
        <v>#REF!</v>
      </c>
      <c r="F4243">
        <v>4699</v>
      </c>
    </row>
    <row r="4244" spans="5:6" x14ac:dyDescent="0.2">
      <c r="E4244" t="e">
        <f>#REF!</f>
        <v>#REF!</v>
      </c>
      <c r="F4244">
        <v>4700</v>
      </c>
    </row>
    <row r="4245" spans="5:6" x14ac:dyDescent="0.2">
      <c r="E4245" t="e">
        <f>#REF!</f>
        <v>#REF!</v>
      </c>
      <c r="F4245">
        <v>4701</v>
      </c>
    </row>
    <row r="4246" spans="5:6" x14ac:dyDescent="0.2">
      <c r="E4246" t="e">
        <f>#REF!</f>
        <v>#REF!</v>
      </c>
      <c r="F4246">
        <v>4702</v>
      </c>
    </row>
    <row r="4247" spans="5:6" x14ac:dyDescent="0.2">
      <c r="E4247" t="e">
        <f>#REF!</f>
        <v>#REF!</v>
      </c>
      <c r="F4247">
        <v>4703</v>
      </c>
    </row>
    <row r="4248" spans="5:6" x14ac:dyDescent="0.2">
      <c r="E4248" t="e">
        <f>#REF!</f>
        <v>#REF!</v>
      </c>
      <c r="F4248">
        <v>4704</v>
      </c>
    </row>
    <row r="4249" spans="5:6" x14ac:dyDescent="0.2">
      <c r="E4249" t="e">
        <f>#REF!</f>
        <v>#REF!</v>
      </c>
      <c r="F4249">
        <v>4705</v>
      </c>
    </row>
    <row r="4250" spans="5:6" x14ac:dyDescent="0.2">
      <c r="E4250" t="e">
        <f>#REF!</f>
        <v>#REF!</v>
      </c>
      <c r="F4250">
        <v>4706</v>
      </c>
    </row>
    <row r="4251" spans="5:6" x14ac:dyDescent="0.2">
      <c r="E4251" t="e">
        <f>#REF!</f>
        <v>#REF!</v>
      </c>
      <c r="F4251">
        <v>4707</v>
      </c>
    </row>
    <row r="4252" spans="5:6" x14ac:dyDescent="0.2">
      <c r="E4252" t="e">
        <f>#REF!</f>
        <v>#REF!</v>
      </c>
      <c r="F4252">
        <v>4708</v>
      </c>
    </row>
    <row r="4253" spans="5:6" x14ac:dyDescent="0.2">
      <c r="E4253" t="e">
        <f>#REF!</f>
        <v>#REF!</v>
      </c>
      <c r="F4253">
        <v>4709</v>
      </c>
    </row>
    <row r="4254" spans="5:6" x14ac:dyDescent="0.2">
      <c r="E4254" t="e">
        <f>#REF!</f>
        <v>#REF!</v>
      </c>
      <c r="F4254">
        <v>4710</v>
      </c>
    </row>
    <row r="4255" spans="5:6" x14ac:dyDescent="0.2">
      <c r="E4255" t="e">
        <f>#REF!</f>
        <v>#REF!</v>
      </c>
      <c r="F4255">
        <v>4711</v>
      </c>
    </row>
    <row r="4256" spans="5:6" x14ac:dyDescent="0.2">
      <c r="E4256" t="e">
        <f>#REF!</f>
        <v>#REF!</v>
      </c>
      <c r="F4256">
        <v>4712</v>
      </c>
    </row>
    <row r="4257" spans="5:6" x14ac:dyDescent="0.2">
      <c r="E4257" t="e">
        <f>#REF!</f>
        <v>#REF!</v>
      </c>
      <c r="F4257">
        <v>4713</v>
      </c>
    </row>
    <row r="4258" spans="5:6" x14ac:dyDescent="0.2">
      <c r="E4258" t="e">
        <f>#REF!</f>
        <v>#REF!</v>
      </c>
      <c r="F4258">
        <v>4714</v>
      </c>
    </row>
    <row r="4259" spans="5:6" x14ac:dyDescent="0.2">
      <c r="E4259" t="e">
        <f>#REF!</f>
        <v>#REF!</v>
      </c>
      <c r="F4259">
        <v>4715</v>
      </c>
    </row>
    <row r="4260" spans="5:6" x14ac:dyDescent="0.2">
      <c r="E4260" t="e">
        <f>#REF!</f>
        <v>#REF!</v>
      </c>
      <c r="F4260">
        <v>4716</v>
      </c>
    </row>
    <row r="4261" spans="5:6" x14ac:dyDescent="0.2">
      <c r="E4261" t="e">
        <f>#REF!</f>
        <v>#REF!</v>
      </c>
      <c r="F4261">
        <v>4717</v>
      </c>
    </row>
    <row r="4262" spans="5:6" x14ac:dyDescent="0.2">
      <c r="E4262" t="e">
        <f>#REF!</f>
        <v>#REF!</v>
      </c>
      <c r="F4262">
        <v>4718</v>
      </c>
    </row>
    <row r="4263" spans="5:6" x14ac:dyDescent="0.2">
      <c r="E4263" t="e">
        <f>#REF!</f>
        <v>#REF!</v>
      </c>
      <c r="F4263">
        <v>4719</v>
      </c>
    </row>
    <row r="4264" spans="5:6" x14ac:dyDescent="0.2">
      <c r="E4264" t="e">
        <f>#REF!</f>
        <v>#REF!</v>
      </c>
      <c r="F4264">
        <v>4720</v>
      </c>
    </row>
    <row r="4265" spans="5:6" x14ac:dyDescent="0.2">
      <c r="E4265" t="e">
        <f>#REF!</f>
        <v>#REF!</v>
      </c>
      <c r="F4265">
        <v>4721</v>
      </c>
    </row>
    <row r="4266" spans="5:6" x14ac:dyDescent="0.2">
      <c r="E4266" t="e">
        <f>#REF!</f>
        <v>#REF!</v>
      </c>
      <c r="F4266">
        <v>4722</v>
      </c>
    </row>
    <row r="4267" spans="5:6" x14ac:dyDescent="0.2">
      <c r="E4267" t="e">
        <f>#REF!</f>
        <v>#REF!</v>
      </c>
      <c r="F4267">
        <v>4723</v>
      </c>
    </row>
    <row r="4268" spans="5:6" x14ac:dyDescent="0.2">
      <c r="E4268" t="e">
        <f>#REF!</f>
        <v>#REF!</v>
      </c>
      <c r="F4268">
        <v>4724</v>
      </c>
    </row>
    <row r="4269" spans="5:6" x14ac:dyDescent="0.2">
      <c r="E4269" t="e">
        <f>#REF!</f>
        <v>#REF!</v>
      </c>
      <c r="F4269">
        <v>4725</v>
      </c>
    </row>
    <row r="4270" spans="5:6" x14ac:dyDescent="0.2">
      <c r="E4270" t="e">
        <f>#REF!</f>
        <v>#REF!</v>
      </c>
      <c r="F4270">
        <v>4726</v>
      </c>
    </row>
    <row r="4271" spans="5:6" x14ac:dyDescent="0.2">
      <c r="E4271" t="e">
        <f>#REF!</f>
        <v>#REF!</v>
      </c>
      <c r="F4271">
        <v>4727</v>
      </c>
    </row>
    <row r="4272" spans="5:6" x14ac:dyDescent="0.2">
      <c r="E4272" t="e">
        <f>#REF!</f>
        <v>#REF!</v>
      </c>
      <c r="F4272">
        <v>4728</v>
      </c>
    </row>
    <row r="4273" spans="5:6" x14ac:dyDescent="0.2">
      <c r="E4273" t="e">
        <f>#REF!</f>
        <v>#REF!</v>
      </c>
      <c r="F4273">
        <v>4729</v>
      </c>
    </row>
    <row r="4274" spans="5:6" x14ac:dyDescent="0.2">
      <c r="E4274" t="e">
        <f>#REF!</f>
        <v>#REF!</v>
      </c>
      <c r="F4274">
        <v>4730</v>
      </c>
    </row>
    <row r="4275" spans="5:6" x14ac:dyDescent="0.2">
      <c r="E4275" t="e">
        <f>#REF!</f>
        <v>#REF!</v>
      </c>
      <c r="F4275">
        <v>4731</v>
      </c>
    </row>
    <row r="4276" spans="5:6" x14ac:dyDescent="0.2">
      <c r="E4276" t="e">
        <f>#REF!</f>
        <v>#REF!</v>
      </c>
      <c r="F4276">
        <v>4732</v>
      </c>
    </row>
    <row r="4277" spans="5:6" x14ac:dyDescent="0.2">
      <c r="E4277" t="e">
        <f>#REF!</f>
        <v>#REF!</v>
      </c>
      <c r="F4277">
        <v>4733</v>
      </c>
    </row>
    <row r="4278" spans="5:6" x14ac:dyDescent="0.2">
      <c r="E4278" t="e">
        <f>#REF!</f>
        <v>#REF!</v>
      </c>
      <c r="F4278">
        <v>4734</v>
      </c>
    </row>
    <row r="4279" spans="5:6" x14ac:dyDescent="0.2">
      <c r="E4279" t="e">
        <f>#REF!</f>
        <v>#REF!</v>
      </c>
      <c r="F4279">
        <v>4735</v>
      </c>
    </row>
    <row r="4280" spans="5:6" x14ac:dyDescent="0.2">
      <c r="E4280" t="e">
        <f>#REF!</f>
        <v>#REF!</v>
      </c>
      <c r="F4280">
        <v>4736</v>
      </c>
    </row>
    <row r="4281" spans="5:6" x14ac:dyDescent="0.2">
      <c r="E4281" t="e">
        <f>#REF!</f>
        <v>#REF!</v>
      </c>
      <c r="F4281">
        <v>4737</v>
      </c>
    </row>
    <row r="4282" spans="5:6" x14ac:dyDescent="0.2">
      <c r="E4282" t="e">
        <f>#REF!</f>
        <v>#REF!</v>
      </c>
      <c r="F4282">
        <v>4738</v>
      </c>
    </row>
    <row r="4283" spans="5:6" x14ac:dyDescent="0.2">
      <c r="E4283" t="e">
        <f>#REF!</f>
        <v>#REF!</v>
      </c>
      <c r="F4283">
        <v>4739</v>
      </c>
    </row>
    <row r="4284" spans="5:6" x14ac:dyDescent="0.2">
      <c r="E4284" t="e">
        <f>#REF!</f>
        <v>#REF!</v>
      </c>
      <c r="F4284">
        <v>4740</v>
      </c>
    </row>
    <row r="4285" spans="5:6" x14ac:dyDescent="0.2">
      <c r="E4285" t="e">
        <f>#REF!</f>
        <v>#REF!</v>
      </c>
      <c r="F4285">
        <v>4741</v>
      </c>
    </row>
    <row r="4286" spans="5:6" x14ac:dyDescent="0.2">
      <c r="E4286" t="e">
        <f>#REF!</f>
        <v>#REF!</v>
      </c>
      <c r="F4286">
        <v>4742</v>
      </c>
    </row>
    <row r="4287" spans="5:6" x14ac:dyDescent="0.2">
      <c r="E4287" t="e">
        <f>#REF!</f>
        <v>#REF!</v>
      </c>
      <c r="F4287">
        <v>4743</v>
      </c>
    </row>
    <row r="4288" spans="5:6" x14ac:dyDescent="0.2">
      <c r="E4288" t="e">
        <f>#REF!</f>
        <v>#REF!</v>
      </c>
      <c r="F4288">
        <v>4744</v>
      </c>
    </row>
    <row r="4289" spans="5:6" x14ac:dyDescent="0.2">
      <c r="E4289" t="e">
        <f>#REF!</f>
        <v>#REF!</v>
      </c>
      <c r="F4289">
        <v>4745</v>
      </c>
    </row>
    <row r="4290" spans="5:6" x14ac:dyDescent="0.2">
      <c r="E4290" t="e">
        <f>#REF!</f>
        <v>#REF!</v>
      </c>
      <c r="F4290">
        <v>4746</v>
      </c>
    </row>
    <row r="4291" spans="5:6" x14ac:dyDescent="0.2">
      <c r="E4291" t="e">
        <f>#REF!</f>
        <v>#REF!</v>
      </c>
      <c r="F4291">
        <v>4747</v>
      </c>
    </row>
    <row r="4292" spans="5:6" x14ac:dyDescent="0.2">
      <c r="E4292" t="e">
        <f>#REF!</f>
        <v>#REF!</v>
      </c>
      <c r="F4292">
        <v>4748</v>
      </c>
    </row>
    <row r="4293" spans="5:6" x14ac:dyDescent="0.2">
      <c r="E4293" t="e">
        <f>#REF!</f>
        <v>#REF!</v>
      </c>
      <c r="F4293">
        <v>4749</v>
      </c>
    </row>
    <row r="4294" spans="5:6" x14ac:dyDescent="0.2">
      <c r="E4294" t="e">
        <f>#REF!</f>
        <v>#REF!</v>
      </c>
      <c r="F4294">
        <v>4750</v>
      </c>
    </row>
    <row r="4295" spans="5:6" x14ac:dyDescent="0.2">
      <c r="E4295" t="e">
        <f>#REF!</f>
        <v>#REF!</v>
      </c>
      <c r="F4295">
        <v>4751</v>
      </c>
    </row>
    <row r="4296" spans="5:6" x14ac:dyDescent="0.2">
      <c r="E4296" t="e">
        <f>#REF!</f>
        <v>#REF!</v>
      </c>
      <c r="F4296">
        <v>4752</v>
      </c>
    </row>
    <row r="4297" spans="5:6" x14ac:dyDescent="0.2">
      <c r="E4297" t="e">
        <f>#REF!</f>
        <v>#REF!</v>
      </c>
      <c r="F4297">
        <v>4753</v>
      </c>
    </row>
    <row r="4298" spans="5:6" x14ac:dyDescent="0.2">
      <c r="E4298" t="e">
        <f>#REF!</f>
        <v>#REF!</v>
      </c>
      <c r="F4298">
        <v>4754</v>
      </c>
    </row>
    <row r="4299" spans="5:6" x14ac:dyDescent="0.2">
      <c r="E4299" t="e">
        <f>#REF!</f>
        <v>#REF!</v>
      </c>
      <c r="F4299">
        <v>4755</v>
      </c>
    </row>
    <row r="4300" spans="5:6" x14ac:dyDescent="0.2">
      <c r="E4300" t="e">
        <f>#REF!</f>
        <v>#REF!</v>
      </c>
      <c r="F4300">
        <v>4756</v>
      </c>
    </row>
    <row r="4301" spans="5:6" x14ac:dyDescent="0.2">
      <c r="E4301" t="e">
        <f>#REF!</f>
        <v>#REF!</v>
      </c>
      <c r="F4301">
        <v>4757</v>
      </c>
    </row>
    <row r="4302" spans="5:6" x14ac:dyDescent="0.2">
      <c r="E4302" t="e">
        <f>#REF!</f>
        <v>#REF!</v>
      </c>
      <c r="F4302">
        <v>4758</v>
      </c>
    </row>
    <row r="4303" spans="5:6" x14ac:dyDescent="0.2">
      <c r="E4303" t="e">
        <f>#REF!</f>
        <v>#REF!</v>
      </c>
      <c r="F4303">
        <v>4759</v>
      </c>
    </row>
    <row r="4304" spans="5:6" x14ac:dyDescent="0.2">
      <c r="E4304" t="e">
        <f>#REF!</f>
        <v>#REF!</v>
      </c>
      <c r="F4304">
        <v>4760</v>
      </c>
    </row>
    <row r="4305" spans="5:6" x14ac:dyDescent="0.2">
      <c r="E4305" t="e">
        <f>#REF!</f>
        <v>#REF!</v>
      </c>
      <c r="F4305">
        <v>4761</v>
      </c>
    </row>
    <row r="4306" spans="5:6" x14ac:dyDescent="0.2">
      <c r="E4306" t="e">
        <f>#REF!</f>
        <v>#REF!</v>
      </c>
      <c r="F4306">
        <v>4762</v>
      </c>
    </row>
    <row r="4307" spans="5:6" x14ac:dyDescent="0.2">
      <c r="E4307" t="e">
        <f>#REF!</f>
        <v>#REF!</v>
      </c>
      <c r="F4307">
        <v>4763</v>
      </c>
    </row>
    <row r="4308" spans="5:6" x14ac:dyDescent="0.2">
      <c r="E4308" t="e">
        <f>#REF!</f>
        <v>#REF!</v>
      </c>
      <c r="F4308">
        <v>4764</v>
      </c>
    </row>
    <row r="4309" spans="5:6" x14ac:dyDescent="0.2">
      <c r="E4309" t="e">
        <f>#REF!</f>
        <v>#REF!</v>
      </c>
      <c r="F4309">
        <v>4765</v>
      </c>
    </row>
    <row r="4310" spans="5:6" x14ac:dyDescent="0.2">
      <c r="E4310" t="e">
        <f>#REF!</f>
        <v>#REF!</v>
      </c>
      <c r="F4310">
        <v>4766</v>
      </c>
    </row>
    <row r="4311" spans="5:6" x14ac:dyDescent="0.2">
      <c r="E4311" t="e">
        <f>#REF!</f>
        <v>#REF!</v>
      </c>
      <c r="F4311">
        <v>4767</v>
      </c>
    </row>
    <row r="4312" spans="5:6" x14ac:dyDescent="0.2">
      <c r="E4312" t="e">
        <f>#REF!</f>
        <v>#REF!</v>
      </c>
      <c r="F4312">
        <v>4768</v>
      </c>
    </row>
    <row r="4313" spans="5:6" x14ac:dyDescent="0.2">
      <c r="E4313" t="e">
        <f>#REF!</f>
        <v>#REF!</v>
      </c>
      <c r="F4313">
        <v>4769</v>
      </c>
    </row>
    <row r="4314" spans="5:6" x14ac:dyDescent="0.2">
      <c r="E4314" t="e">
        <f>#REF!</f>
        <v>#REF!</v>
      </c>
      <c r="F4314">
        <v>4770</v>
      </c>
    </row>
    <row r="4315" spans="5:6" x14ac:dyDescent="0.2">
      <c r="E4315" t="e">
        <f>#REF!</f>
        <v>#REF!</v>
      </c>
      <c r="F4315">
        <v>4771</v>
      </c>
    </row>
    <row r="4316" spans="5:6" x14ac:dyDescent="0.2">
      <c r="E4316" t="e">
        <f>#REF!</f>
        <v>#REF!</v>
      </c>
      <c r="F4316">
        <v>4772</v>
      </c>
    </row>
    <row r="4317" spans="5:6" x14ac:dyDescent="0.2">
      <c r="E4317" t="e">
        <f>#REF!</f>
        <v>#REF!</v>
      </c>
      <c r="F4317">
        <v>4773</v>
      </c>
    </row>
    <row r="4318" spans="5:6" x14ac:dyDescent="0.2">
      <c r="E4318" t="e">
        <f>#REF!</f>
        <v>#REF!</v>
      </c>
      <c r="F4318">
        <v>4774</v>
      </c>
    </row>
    <row r="4319" spans="5:6" x14ac:dyDescent="0.2">
      <c r="E4319" t="e">
        <f>#REF!</f>
        <v>#REF!</v>
      </c>
      <c r="F4319">
        <v>4775</v>
      </c>
    </row>
    <row r="4320" spans="5:6" x14ac:dyDescent="0.2">
      <c r="E4320" t="e">
        <f>#REF!</f>
        <v>#REF!</v>
      </c>
      <c r="F4320">
        <v>4776</v>
      </c>
    </row>
    <row r="4321" spans="5:6" x14ac:dyDescent="0.2">
      <c r="E4321" t="e">
        <f>#REF!</f>
        <v>#REF!</v>
      </c>
      <c r="F4321">
        <v>4777</v>
      </c>
    </row>
    <row r="4322" spans="5:6" x14ac:dyDescent="0.2">
      <c r="E4322" t="e">
        <f>#REF!</f>
        <v>#REF!</v>
      </c>
      <c r="F4322">
        <v>4778</v>
      </c>
    </row>
    <row r="4323" spans="5:6" x14ac:dyDescent="0.2">
      <c r="E4323" t="e">
        <f>#REF!</f>
        <v>#REF!</v>
      </c>
      <c r="F4323">
        <v>4779</v>
      </c>
    </row>
    <row r="4324" spans="5:6" x14ac:dyDescent="0.2">
      <c r="E4324" t="e">
        <f>#REF!</f>
        <v>#REF!</v>
      </c>
      <c r="F4324">
        <v>4780</v>
      </c>
    </row>
    <row r="4325" spans="5:6" x14ac:dyDescent="0.2">
      <c r="E4325" t="e">
        <f>#REF!</f>
        <v>#REF!</v>
      </c>
      <c r="F4325">
        <v>4781</v>
      </c>
    </row>
    <row r="4326" spans="5:6" x14ac:dyDescent="0.2">
      <c r="E4326" t="e">
        <f>#REF!</f>
        <v>#REF!</v>
      </c>
      <c r="F4326">
        <v>4782</v>
      </c>
    </row>
    <row r="4327" spans="5:6" x14ac:dyDescent="0.2">
      <c r="E4327" t="e">
        <f>#REF!</f>
        <v>#REF!</v>
      </c>
      <c r="F4327">
        <v>4783</v>
      </c>
    </row>
    <row r="4328" spans="5:6" x14ac:dyDescent="0.2">
      <c r="E4328" t="e">
        <f>#REF!</f>
        <v>#REF!</v>
      </c>
      <c r="F4328">
        <v>4784</v>
      </c>
    </row>
    <row r="4329" spans="5:6" x14ac:dyDescent="0.2">
      <c r="E4329" t="e">
        <f>#REF!</f>
        <v>#REF!</v>
      </c>
      <c r="F4329">
        <v>4785</v>
      </c>
    </row>
    <row r="4330" spans="5:6" x14ac:dyDescent="0.2">
      <c r="E4330" t="e">
        <f>#REF!</f>
        <v>#REF!</v>
      </c>
      <c r="F4330">
        <v>4786</v>
      </c>
    </row>
    <row r="4331" spans="5:6" x14ac:dyDescent="0.2">
      <c r="E4331" t="e">
        <f>#REF!</f>
        <v>#REF!</v>
      </c>
      <c r="F4331">
        <v>4787</v>
      </c>
    </row>
    <row r="4332" spans="5:6" x14ac:dyDescent="0.2">
      <c r="E4332" t="e">
        <f>#REF!</f>
        <v>#REF!</v>
      </c>
      <c r="F4332">
        <v>4788</v>
      </c>
    </row>
    <row r="4333" spans="5:6" x14ac:dyDescent="0.2">
      <c r="E4333" t="e">
        <f>#REF!</f>
        <v>#REF!</v>
      </c>
      <c r="F4333">
        <v>4789</v>
      </c>
    </row>
    <row r="4334" spans="5:6" x14ac:dyDescent="0.2">
      <c r="E4334" t="e">
        <f>#REF!</f>
        <v>#REF!</v>
      </c>
      <c r="F4334">
        <v>4790</v>
      </c>
    </row>
    <row r="4335" spans="5:6" x14ac:dyDescent="0.2">
      <c r="E4335" t="e">
        <f>#REF!</f>
        <v>#REF!</v>
      </c>
      <c r="F4335">
        <v>4791</v>
      </c>
    </row>
    <row r="4336" spans="5:6" x14ac:dyDescent="0.2">
      <c r="E4336" t="e">
        <f>#REF!</f>
        <v>#REF!</v>
      </c>
      <c r="F4336">
        <v>4792</v>
      </c>
    </row>
    <row r="4337" spans="5:6" x14ac:dyDescent="0.2">
      <c r="E4337" t="e">
        <f>#REF!</f>
        <v>#REF!</v>
      </c>
      <c r="F4337">
        <v>4793</v>
      </c>
    </row>
    <row r="4338" spans="5:6" x14ac:dyDescent="0.2">
      <c r="E4338" t="e">
        <f>#REF!</f>
        <v>#REF!</v>
      </c>
      <c r="F4338">
        <v>4794</v>
      </c>
    </row>
    <row r="4339" spans="5:6" x14ac:dyDescent="0.2">
      <c r="E4339" t="e">
        <f>#REF!</f>
        <v>#REF!</v>
      </c>
      <c r="F4339">
        <v>4795</v>
      </c>
    </row>
    <row r="4340" spans="5:6" x14ac:dyDescent="0.2">
      <c r="E4340" t="e">
        <f>#REF!</f>
        <v>#REF!</v>
      </c>
      <c r="F4340">
        <v>4796</v>
      </c>
    </row>
    <row r="4341" spans="5:6" x14ac:dyDescent="0.2">
      <c r="E4341" t="e">
        <f>#REF!</f>
        <v>#REF!</v>
      </c>
      <c r="F4341">
        <v>4797</v>
      </c>
    </row>
    <row r="4342" spans="5:6" x14ac:dyDescent="0.2">
      <c r="E4342" t="e">
        <f>#REF!</f>
        <v>#REF!</v>
      </c>
      <c r="F4342">
        <v>4798</v>
      </c>
    </row>
    <row r="4343" spans="5:6" x14ac:dyDescent="0.2">
      <c r="E4343" t="e">
        <f>#REF!</f>
        <v>#REF!</v>
      </c>
      <c r="F4343">
        <v>4799</v>
      </c>
    </row>
    <row r="4344" spans="5:6" x14ac:dyDescent="0.2">
      <c r="E4344" t="e">
        <f>#REF!</f>
        <v>#REF!</v>
      </c>
      <c r="F4344">
        <v>4800</v>
      </c>
    </row>
    <row r="4345" spans="5:6" x14ac:dyDescent="0.2">
      <c r="E4345" t="e">
        <f>#REF!</f>
        <v>#REF!</v>
      </c>
      <c r="F4345">
        <v>4801</v>
      </c>
    </row>
    <row r="4346" spans="5:6" x14ac:dyDescent="0.2">
      <c r="E4346" t="e">
        <f>#REF!</f>
        <v>#REF!</v>
      </c>
      <c r="F4346">
        <v>4802</v>
      </c>
    </row>
    <row r="4347" spans="5:6" x14ac:dyDescent="0.2">
      <c r="E4347" t="e">
        <f>#REF!</f>
        <v>#REF!</v>
      </c>
      <c r="F4347">
        <v>4803</v>
      </c>
    </row>
    <row r="4348" spans="5:6" x14ac:dyDescent="0.2">
      <c r="E4348" t="e">
        <f>#REF!</f>
        <v>#REF!</v>
      </c>
      <c r="F4348">
        <v>4804</v>
      </c>
    </row>
    <row r="4349" spans="5:6" x14ac:dyDescent="0.2">
      <c r="E4349" t="e">
        <f>#REF!</f>
        <v>#REF!</v>
      </c>
      <c r="F4349">
        <v>4805</v>
      </c>
    </row>
    <row r="4350" spans="5:6" x14ac:dyDescent="0.2">
      <c r="E4350" t="e">
        <f>#REF!</f>
        <v>#REF!</v>
      </c>
      <c r="F4350">
        <v>4806</v>
      </c>
    </row>
    <row r="4351" spans="5:6" x14ac:dyDescent="0.2">
      <c r="E4351" t="e">
        <f>#REF!</f>
        <v>#REF!</v>
      </c>
      <c r="F4351">
        <v>4807</v>
      </c>
    </row>
    <row r="4352" spans="5:6" x14ac:dyDescent="0.2">
      <c r="E4352" t="e">
        <f>#REF!</f>
        <v>#REF!</v>
      </c>
      <c r="F4352">
        <v>4808</v>
      </c>
    </row>
    <row r="4353" spans="5:6" x14ac:dyDescent="0.2">
      <c r="E4353" t="e">
        <f>#REF!</f>
        <v>#REF!</v>
      </c>
      <c r="F4353">
        <v>4809</v>
      </c>
    </row>
    <row r="4354" spans="5:6" x14ac:dyDescent="0.2">
      <c r="E4354" t="e">
        <f>#REF!</f>
        <v>#REF!</v>
      </c>
      <c r="F4354">
        <v>4810</v>
      </c>
    </row>
    <row r="4355" spans="5:6" x14ac:dyDescent="0.2">
      <c r="E4355" t="e">
        <f>#REF!</f>
        <v>#REF!</v>
      </c>
      <c r="F4355">
        <v>4811</v>
      </c>
    </row>
    <row r="4356" spans="5:6" x14ac:dyDescent="0.2">
      <c r="E4356" t="e">
        <f>#REF!</f>
        <v>#REF!</v>
      </c>
      <c r="F4356">
        <v>4812</v>
      </c>
    </row>
    <row r="4357" spans="5:6" x14ac:dyDescent="0.2">
      <c r="E4357" t="e">
        <f>#REF!</f>
        <v>#REF!</v>
      </c>
      <c r="F4357">
        <v>4813</v>
      </c>
    </row>
    <row r="4358" spans="5:6" x14ac:dyDescent="0.2">
      <c r="E4358" t="e">
        <f>#REF!</f>
        <v>#REF!</v>
      </c>
      <c r="F4358">
        <v>4814</v>
      </c>
    </row>
    <row r="4359" spans="5:6" x14ac:dyDescent="0.2">
      <c r="E4359" t="e">
        <f>#REF!</f>
        <v>#REF!</v>
      </c>
      <c r="F4359">
        <v>4815</v>
      </c>
    </row>
    <row r="4360" spans="5:6" x14ac:dyDescent="0.2">
      <c r="E4360" t="e">
        <f>#REF!</f>
        <v>#REF!</v>
      </c>
      <c r="F4360">
        <v>4816</v>
      </c>
    </row>
    <row r="4361" spans="5:6" x14ac:dyDescent="0.2">
      <c r="E4361" t="e">
        <f>#REF!</f>
        <v>#REF!</v>
      </c>
      <c r="F4361">
        <v>4817</v>
      </c>
    </row>
    <row r="4362" spans="5:6" x14ac:dyDescent="0.2">
      <c r="E4362" t="e">
        <f>#REF!</f>
        <v>#REF!</v>
      </c>
      <c r="F4362">
        <v>4818</v>
      </c>
    </row>
    <row r="4363" spans="5:6" x14ac:dyDescent="0.2">
      <c r="E4363" t="e">
        <f>#REF!</f>
        <v>#REF!</v>
      </c>
      <c r="F4363">
        <v>4819</v>
      </c>
    </row>
    <row r="4364" spans="5:6" x14ac:dyDescent="0.2">
      <c r="E4364" t="e">
        <f>#REF!</f>
        <v>#REF!</v>
      </c>
      <c r="F4364">
        <v>4820</v>
      </c>
    </row>
    <row r="4365" spans="5:6" x14ac:dyDescent="0.2">
      <c r="E4365" t="e">
        <f>#REF!</f>
        <v>#REF!</v>
      </c>
      <c r="F4365">
        <v>4821</v>
      </c>
    </row>
    <row r="4366" spans="5:6" x14ac:dyDescent="0.2">
      <c r="E4366" t="e">
        <f>#REF!</f>
        <v>#REF!</v>
      </c>
      <c r="F4366">
        <v>4822</v>
      </c>
    </row>
    <row r="4367" spans="5:6" x14ac:dyDescent="0.2">
      <c r="E4367" t="e">
        <f>#REF!</f>
        <v>#REF!</v>
      </c>
      <c r="F4367">
        <v>4823</v>
      </c>
    </row>
    <row r="4368" spans="5:6" x14ac:dyDescent="0.2">
      <c r="E4368" t="e">
        <f>#REF!</f>
        <v>#REF!</v>
      </c>
      <c r="F4368">
        <v>4824</v>
      </c>
    </row>
    <row r="4369" spans="5:6" x14ac:dyDescent="0.2">
      <c r="E4369" t="e">
        <f>#REF!</f>
        <v>#REF!</v>
      </c>
      <c r="F4369">
        <v>4825</v>
      </c>
    </row>
    <row r="4370" spans="5:6" x14ac:dyDescent="0.2">
      <c r="E4370" t="e">
        <f>#REF!</f>
        <v>#REF!</v>
      </c>
      <c r="F4370">
        <v>4826</v>
      </c>
    </row>
    <row r="4371" spans="5:6" x14ac:dyDescent="0.2">
      <c r="E4371" t="e">
        <f>#REF!</f>
        <v>#REF!</v>
      </c>
      <c r="F4371">
        <v>4827</v>
      </c>
    </row>
    <row r="4372" spans="5:6" x14ac:dyDescent="0.2">
      <c r="E4372" t="e">
        <f>#REF!</f>
        <v>#REF!</v>
      </c>
      <c r="F4372">
        <v>4828</v>
      </c>
    </row>
    <row r="4373" spans="5:6" x14ac:dyDescent="0.2">
      <c r="E4373" t="e">
        <f>#REF!</f>
        <v>#REF!</v>
      </c>
      <c r="F4373">
        <v>4829</v>
      </c>
    </row>
    <row r="4374" spans="5:6" x14ac:dyDescent="0.2">
      <c r="E4374" t="e">
        <f>#REF!</f>
        <v>#REF!</v>
      </c>
      <c r="F4374">
        <v>4830</v>
      </c>
    </row>
    <row r="4375" spans="5:6" x14ac:dyDescent="0.2">
      <c r="E4375" t="e">
        <f>#REF!</f>
        <v>#REF!</v>
      </c>
      <c r="F4375">
        <v>4831</v>
      </c>
    </row>
    <row r="4376" spans="5:6" x14ac:dyDescent="0.2">
      <c r="E4376" t="e">
        <f>#REF!</f>
        <v>#REF!</v>
      </c>
      <c r="F4376">
        <v>4832</v>
      </c>
    </row>
    <row r="4377" spans="5:6" x14ac:dyDescent="0.2">
      <c r="E4377" t="e">
        <f>#REF!</f>
        <v>#REF!</v>
      </c>
      <c r="F4377">
        <v>4833</v>
      </c>
    </row>
    <row r="4378" spans="5:6" x14ac:dyDescent="0.2">
      <c r="E4378" t="e">
        <f>#REF!</f>
        <v>#REF!</v>
      </c>
      <c r="F4378">
        <v>4834</v>
      </c>
    </row>
    <row r="4379" spans="5:6" x14ac:dyDescent="0.2">
      <c r="E4379" t="e">
        <f>#REF!</f>
        <v>#REF!</v>
      </c>
      <c r="F4379">
        <v>4835</v>
      </c>
    </row>
    <row r="4380" spans="5:6" x14ac:dyDescent="0.2">
      <c r="E4380" t="e">
        <f>#REF!</f>
        <v>#REF!</v>
      </c>
      <c r="F4380">
        <v>4836</v>
      </c>
    </row>
    <row r="4381" spans="5:6" x14ac:dyDescent="0.2">
      <c r="E4381" t="e">
        <f>#REF!</f>
        <v>#REF!</v>
      </c>
      <c r="F4381">
        <v>4837</v>
      </c>
    </row>
    <row r="4382" spans="5:6" x14ac:dyDescent="0.2">
      <c r="E4382" t="e">
        <f>#REF!</f>
        <v>#REF!</v>
      </c>
      <c r="F4382">
        <v>4838</v>
      </c>
    </row>
    <row r="4383" spans="5:6" x14ac:dyDescent="0.2">
      <c r="E4383" t="e">
        <f>#REF!</f>
        <v>#REF!</v>
      </c>
      <c r="F4383">
        <v>4839</v>
      </c>
    </row>
    <row r="4384" spans="5:6" x14ac:dyDescent="0.2">
      <c r="E4384" t="e">
        <f>#REF!</f>
        <v>#REF!</v>
      </c>
      <c r="F4384">
        <v>4840</v>
      </c>
    </row>
    <row r="4385" spans="5:6" x14ac:dyDescent="0.2">
      <c r="E4385" t="e">
        <f>#REF!</f>
        <v>#REF!</v>
      </c>
      <c r="F4385">
        <v>4841</v>
      </c>
    </row>
    <row r="4386" spans="5:6" x14ac:dyDescent="0.2">
      <c r="E4386" t="e">
        <f>#REF!</f>
        <v>#REF!</v>
      </c>
      <c r="F4386">
        <v>4842</v>
      </c>
    </row>
    <row r="4387" spans="5:6" x14ac:dyDescent="0.2">
      <c r="E4387" t="e">
        <f>#REF!</f>
        <v>#REF!</v>
      </c>
      <c r="F4387">
        <v>4843</v>
      </c>
    </row>
    <row r="4388" spans="5:6" x14ac:dyDescent="0.2">
      <c r="E4388" t="e">
        <f>#REF!</f>
        <v>#REF!</v>
      </c>
      <c r="F4388">
        <v>4844</v>
      </c>
    </row>
    <row r="4389" spans="5:6" x14ac:dyDescent="0.2">
      <c r="E4389" t="e">
        <f>#REF!</f>
        <v>#REF!</v>
      </c>
      <c r="F4389">
        <v>4845</v>
      </c>
    </row>
    <row r="4390" spans="5:6" x14ac:dyDescent="0.2">
      <c r="E4390" t="e">
        <f>#REF!</f>
        <v>#REF!</v>
      </c>
      <c r="F4390">
        <v>4846</v>
      </c>
    </row>
    <row r="4391" spans="5:6" x14ac:dyDescent="0.2">
      <c r="E4391" t="e">
        <f>#REF!</f>
        <v>#REF!</v>
      </c>
      <c r="F4391">
        <v>4847</v>
      </c>
    </row>
    <row r="4392" spans="5:6" x14ac:dyDescent="0.2">
      <c r="E4392" t="e">
        <f>#REF!</f>
        <v>#REF!</v>
      </c>
      <c r="F4392">
        <v>4848</v>
      </c>
    </row>
    <row r="4393" spans="5:6" x14ac:dyDescent="0.2">
      <c r="E4393" t="e">
        <f>#REF!</f>
        <v>#REF!</v>
      </c>
      <c r="F4393">
        <v>4849</v>
      </c>
    </row>
    <row r="4394" spans="5:6" x14ac:dyDescent="0.2">
      <c r="E4394" t="e">
        <f>#REF!</f>
        <v>#REF!</v>
      </c>
      <c r="F4394">
        <v>4850</v>
      </c>
    </row>
    <row r="4395" spans="5:6" x14ac:dyDescent="0.2">
      <c r="E4395" t="e">
        <f>#REF!</f>
        <v>#REF!</v>
      </c>
      <c r="F4395">
        <v>4851</v>
      </c>
    </row>
    <row r="4396" spans="5:6" x14ac:dyDescent="0.2">
      <c r="E4396" t="e">
        <f>#REF!</f>
        <v>#REF!</v>
      </c>
      <c r="F4396">
        <v>4852</v>
      </c>
    </row>
    <row r="4397" spans="5:6" x14ac:dyDescent="0.2">
      <c r="E4397" t="e">
        <f>#REF!</f>
        <v>#REF!</v>
      </c>
      <c r="F4397">
        <v>4853</v>
      </c>
    </row>
    <row r="4398" spans="5:6" x14ac:dyDescent="0.2">
      <c r="E4398" t="e">
        <f>#REF!</f>
        <v>#REF!</v>
      </c>
      <c r="F4398">
        <v>4854</v>
      </c>
    </row>
    <row r="4399" spans="5:6" x14ac:dyDescent="0.2">
      <c r="E4399" t="e">
        <f>#REF!</f>
        <v>#REF!</v>
      </c>
      <c r="F4399">
        <v>4855</v>
      </c>
    </row>
    <row r="4400" spans="5:6" x14ac:dyDescent="0.2">
      <c r="E4400" t="e">
        <f>#REF!</f>
        <v>#REF!</v>
      </c>
      <c r="F4400">
        <v>4856</v>
      </c>
    </row>
    <row r="4401" spans="5:6" x14ac:dyDescent="0.2">
      <c r="E4401" t="e">
        <f>#REF!</f>
        <v>#REF!</v>
      </c>
      <c r="F4401">
        <v>4857</v>
      </c>
    </row>
    <row r="4402" spans="5:6" x14ac:dyDescent="0.2">
      <c r="E4402" t="e">
        <f>#REF!</f>
        <v>#REF!</v>
      </c>
      <c r="F4402">
        <v>4858</v>
      </c>
    </row>
    <row r="4403" spans="5:6" x14ac:dyDescent="0.2">
      <c r="E4403" t="e">
        <f>#REF!</f>
        <v>#REF!</v>
      </c>
      <c r="F4403">
        <v>4859</v>
      </c>
    </row>
    <row r="4404" spans="5:6" x14ac:dyDescent="0.2">
      <c r="E4404" t="e">
        <f>#REF!</f>
        <v>#REF!</v>
      </c>
      <c r="F4404">
        <v>4860</v>
      </c>
    </row>
    <row r="4405" spans="5:6" x14ac:dyDescent="0.2">
      <c r="E4405" t="e">
        <f>#REF!</f>
        <v>#REF!</v>
      </c>
      <c r="F4405">
        <v>4861</v>
      </c>
    </row>
    <row r="4406" spans="5:6" x14ac:dyDescent="0.2">
      <c r="E4406" t="e">
        <f>#REF!</f>
        <v>#REF!</v>
      </c>
      <c r="F4406">
        <v>4862</v>
      </c>
    </row>
    <row r="4407" spans="5:6" x14ac:dyDescent="0.2">
      <c r="E4407" t="e">
        <f>#REF!</f>
        <v>#REF!</v>
      </c>
      <c r="F4407">
        <v>4863</v>
      </c>
    </row>
    <row r="4408" spans="5:6" x14ac:dyDescent="0.2">
      <c r="E4408" t="e">
        <f>#REF!</f>
        <v>#REF!</v>
      </c>
      <c r="F4408">
        <v>4864</v>
      </c>
    </row>
    <row r="4409" spans="5:6" x14ac:dyDescent="0.2">
      <c r="E4409" t="e">
        <f>#REF!</f>
        <v>#REF!</v>
      </c>
      <c r="F4409">
        <v>4865</v>
      </c>
    </row>
    <row r="4410" spans="5:6" x14ac:dyDescent="0.2">
      <c r="E4410" t="e">
        <f>#REF!</f>
        <v>#REF!</v>
      </c>
      <c r="F4410">
        <v>4866</v>
      </c>
    </row>
    <row r="4411" spans="5:6" x14ac:dyDescent="0.2">
      <c r="E4411" t="e">
        <f>#REF!</f>
        <v>#REF!</v>
      </c>
      <c r="F4411">
        <v>4867</v>
      </c>
    </row>
    <row r="4412" spans="5:6" x14ac:dyDescent="0.2">
      <c r="E4412" t="e">
        <f>#REF!</f>
        <v>#REF!</v>
      </c>
      <c r="F4412">
        <v>4868</v>
      </c>
    </row>
    <row r="4413" spans="5:6" x14ac:dyDescent="0.2">
      <c r="E4413" t="e">
        <f>#REF!</f>
        <v>#REF!</v>
      </c>
      <c r="F4413">
        <v>4869</v>
      </c>
    </row>
    <row r="4414" spans="5:6" x14ac:dyDescent="0.2">
      <c r="E4414" t="e">
        <f>#REF!</f>
        <v>#REF!</v>
      </c>
      <c r="F4414">
        <v>4870</v>
      </c>
    </row>
    <row r="4415" spans="5:6" x14ac:dyDescent="0.2">
      <c r="E4415" t="e">
        <f>#REF!</f>
        <v>#REF!</v>
      </c>
      <c r="F4415">
        <v>4871</v>
      </c>
    </row>
    <row r="4416" spans="5:6" x14ac:dyDescent="0.2">
      <c r="E4416" t="e">
        <f>#REF!</f>
        <v>#REF!</v>
      </c>
      <c r="F4416">
        <v>4872</v>
      </c>
    </row>
    <row r="4417" spans="5:6" x14ac:dyDescent="0.2">
      <c r="E4417" t="e">
        <f>#REF!</f>
        <v>#REF!</v>
      </c>
      <c r="F4417">
        <v>4873</v>
      </c>
    </row>
    <row r="4418" spans="5:6" x14ac:dyDescent="0.2">
      <c r="E4418" t="e">
        <f>#REF!</f>
        <v>#REF!</v>
      </c>
      <c r="F4418">
        <v>4874</v>
      </c>
    </row>
    <row r="4419" spans="5:6" x14ac:dyDescent="0.2">
      <c r="E4419" t="e">
        <f>#REF!</f>
        <v>#REF!</v>
      </c>
      <c r="F4419">
        <v>4875</v>
      </c>
    </row>
    <row r="4420" spans="5:6" x14ac:dyDescent="0.2">
      <c r="E4420" t="e">
        <f>#REF!</f>
        <v>#REF!</v>
      </c>
      <c r="F4420">
        <v>4876</v>
      </c>
    </row>
    <row r="4421" spans="5:6" x14ac:dyDescent="0.2">
      <c r="E4421" t="e">
        <f>#REF!</f>
        <v>#REF!</v>
      </c>
      <c r="F4421">
        <v>4877</v>
      </c>
    </row>
    <row r="4422" spans="5:6" x14ac:dyDescent="0.2">
      <c r="E4422" t="e">
        <f>#REF!</f>
        <v>#REF!</v>
      </c>
      <c r="F4422">
        <v>4878</v>
      </c>
    </row>
    <row r="4423" spans="5:6" x14ac:dyDescent="0.2">
      <c r="E4423" t="e">
        <f>#REF!</f>
        <v>#REF!</v>
      </c>
      <c r="F4423">
        <v>4879</v>
      </c>
    </row>
    <row r="4424" spans="5:6" x14ac:dyDescent="0.2">
      <c r="E4424" t="e">
        <f>#REF!</f>
        <v>#REF!</v>
      </c>
      <c r="F4424">
        <v>4880</v>
      </c>
    </row>
    <row r="4425" spans="5:6" x14ac:dyDescent="0.2">
      <c r="E4425" t="e">
        <f>#REF!</f>
        <v>#REF!</v>
      </c>
      <c r="F4425">
        <v>4881</v>
      </c>
    </row>
    <row r="4426" spans="5:6" x14ac:dyDescent="0.2">
      <c r="E4426" t="e">
        <f>#REF!</f>
        <v>#REF!</v>
      </c>
      <c r="F4426">
        <v>4882</v>
      </c>
    </row>
    <row r="4427" spans="5:6" x14ac:dyDescent="0.2">
      <c r="E4427" t="e">
        <f>#REF!</f>
        <v>#REF!</v>
      </c>
      <c r="F4427">
        <v>4883</v>
      </c>
    </row>
    <row r="4428" spans="5:6" x14ac:dyDescent="0.2">
      <c r="E4428" t="e">
        <f>#REF!</f>
        <v>#REF!</v>
      </c>
      <c r="F4428">
        <v>4884</v>
      </c>
    </row>
    <row r="4429" spans="5:6" x14ac:dyDescent="0.2">
      <c r="E4429" t="e">
        <f>#REF!</f>
        <v>#REF!</v>
      </c>
      <c r="F4429">
        <v>4885</v>
      </c>
    </row>
    <row r="4430" spans="5:6" x14ac:dyDescent="0.2">
      <c r="E4430" t="e">
        <f>#REF!</f>
        <v>#REF!</v>
      </c>
      <c r="F4430">
        <v>4886</v>
      </c>
    </row>
    <row r="4431" spans="5:6" x14ac:dyDescent="0.2">
      <c r="E4431" t="e">
        <f>#REF!</f>
        <v>#REF!</v>
      </c>
      <c r="F4431">
        <v>4887</v>
      </c>
    </row>
    <row r="4432" spans="5:6" x14ac:dyDescent="0.2">
      <c r="E4432" t="e">
        <f>#REF!</f>
        <v>#REF!</v>
      </c>
      <c r="F4432">
        <v>4888</v>
      </c>
    </row>
    <row r="4433" spans="5:6" x14ac:dyDescent="0.2">
      <c r="E4433" t="e">
        <f>#REF!</f>
        <v>#REF!</v>
      </c>
      <c r="F4433">
        <v>4889</v>
      </c>
    </row>
    <row r="4434" spans="5:6" x14ac:dyDescent="0.2">
      <c r="E4434" t="e">
        <f>#REF!</f>
        <v>#REF!</v>
      </c>
      <c r="F4434">
        <v>4890</v>
      </c>
    </row>
    <row r="4435" spans="5:6" x14ac:dyDescent="0.2">
      <c r="E4435" t="e">
        <f>#REF!</f>
        <v>#REF!</v>
      </c>
      <c r="F4435">
        <v>4891</v>
      </c>
    </row>
    <row r="4436" spans="5:6" x14ac:dyDescent="0.2">
      <c r="E4436" t="e">
        <f>#REF!</f>
        <v>#REF!</v>
      </c>
      <c r="F4436">
        <v>4892</v>
      </c>
    </row>
    <row r="4437" spans="5:6" x14ac:dyDescent="0.2">
      <c r="E4437" t="e">
        <f>#REF!</f>
        <v>#REF!</v>
      </c>
      <c r="F4437">
        <v>4893</v>
      </c>
    </row>
    <row r="4438" spans="5:6" x14ac:dyDescent="0.2">
      <c r="E4438" t="e">
        <f>#REF!</f>
        <v>#REF!</v>
      </c>
      <c r="F4438">
        <v>4894</v>
      </c>
    </row>
    <row r="4439" spans="5:6" x14ac:dyDescent="0.2">
      <c r="E4439" t="e">
        <f>#REF!</f>
        <v>#REF!</v>
      </c>
      <c r="F4439">
        <v>4895</v>
      </c>
    </row>
    <row r="4440" spans="5:6" x14ac:dyDescent="0.2">
      <c r="E4440" t="e">
        <f>#REF!</f>
        <v>#REF!</v>
      </c>
      <c r="F4440">
        <v>4896</v>
      </c>
    </row>
    <row r="4441" spans="5:6" x14ac:dyDescent="0.2">
      <c r="E4441" t="e">
        <f>#REF!</f>
        <v>#REF!</v>
      </c>
      <c r="F4441">
        <v>4897</v>
      </c>
    </row>
    <row r="4442" spans="5:6" x14ac:dyDescent="0.2">
      <c r="E4442" t="e">
        <f>#REF!</f>
        <v>#REF!</v>
      </c>
      <c r="F4442">
        <v>4898</v>
      </c>
    </row>
    <row r="4443" spans="5:6" x14ac:dyDescent="0.2">
      <c r="E4443" t="e">
        <f>#REF!</f>
        <v>#REF!</v>
      </c>
      <c r="F4443">
        <v>4899</v>
      </c>
    </row>
    <row r="4444" spans="5:6" x14ac:dyDescent="0.2">
      <c r="E4444" t="e">
        <f>#REF!</f>
        <v>#REF!</v>
      </c>
      <c r="F4444">
        <v>4900</v>
      </c>
    </row>
    <row r="4445" spans="5:6" x14ac:dyDescent="0.2">
      <c r="E4445" t="e">
        <f>#REF!</f>
        <v>#REF!</v>
      </c>
      <c r="F4445">
        <v>4901</v>
      </c>
    </row>
    <row r="4446" spans="5:6" x14ac:dyDescent="0.2">
      <c r="E4446" t="e">
        <f>#REF!</f>
        <v>#REF!</v>
      </c>
      <c r="F4446">
        <v>4902</v>
      </c>
    </row>
    <row r="4447" spans="5:6" x14ac:dyDescent="0.2">
      <c r="E4447" t="e">
        <f>#REF!</f>
        <v>#REF!</v>
      </c>
      <c r="F4447">
        <v>4903</v>
      </c>
    </row>
    <row r="4448" spans="5:6" x14ac:dyDescent="0.2">
      <c r="E4448" t="e">
        <f>#REF!</f>
        <v>#REF!</v>
      </c>
      <c r="F4448">
        <v>4904</v>
      </c>
    </row>
    <row r="4449" spans="5:6" x14ac:dyDescent="0.2">
      <c r="E4449" t="e">
        <f>#REF!</f>
        <v>#REF!</v>
      </c>
      <c r="F4449">
        <v>4905</v>
      </c>
    </row>
    <row r="4450" spans="5:6" x14ac:dyDescent="0.2">
      <c r="E4450" t="e">
        <f>#REF!</f>
        <v>#REF!</v>
      </c>
      <c r="F4450">
        <v>4906</v>
      </c>
    </row>
    <row r="4451" spans="5:6" x14ac:dyDescent="0.2">
      <c r="E4451" t="e">
        <f>#REF!</f>
        <v>#REF!</v>
      </c>
      <c r="F4451">
        <v>4907</v>
      </c>
    </row>
    <row r="4452" spans="5:6" x14ac:dyDescent="0.2">
      <c r="E4452" t="e">
        <f>#REF!</f>
        <v>#REF!</v>
      </c>
      <c r="F4452">
        <v>4908</v>
      </c>
    </row>
    <row r="4453" spans="5:6" x14ac:dyDescent="0.2">
      <c r="E4453" t="e">
        <f>#REF!</f>
        <v>#REF!</v>
      </c>
      <c r="F4453">
        <v>4909</v>
      </c>
    </row>
    <row r="4454" spans="5:6" x14ac:dyDescent="0.2">
      <c r="E4454" t="e">
        <f>#REF!</f>
        <v>#REF!</v>
      </c>
      <c r="F4454">
        <v>4910</v>
      </c>
    </row>
    <row r="4455" spans="5:6" x14ac:dyDescent="0.2">
      <c r="E4455" t="e">
        <f>#REF!</f>
        <v>#REF!</v>
      </c>
      <c r="F4455">
        <v>4911</v>
      </c>
    </row>
    <row r="4456" spans="5:6" x14ac:dyDescent="0.2">
      <c r="E4456" t="e">
        <f>#REF!</f>
        <v>#REF!</v>
      </c>
      <c r="F4456">
        <v>4912</v>
      </c>
    </row>
    <row r="4457" spans="5:6" x14ac:dyDescent="0.2">
      <c r="E4457" t="e">
        <f>#REF!</f>
        <v>#REF!</v>
      </c>
      <c r="F4457">
        <v>4913</v>
      </c>
    </row>
    <row r="4458" spans="5:6" x14ac:dyDescent="0.2">
      <c r="E4458" t="e">
        <f>#REF!</f>
        <v>#REF!</v>
      </c>
      <c r="F4458">
        <v>4914</v>
      </c>
    </row>
    <row r="4459" spans="5:6" x14ac:dyDescent="0.2">
      <c r="E4459" t="e">
        <f>#REF!</f>
        <v>#REF!</v>
      </c>
      <c r="F4459">
        <v>4915</v>
      </c>
    </row>
    <row r="4460" spans="5:6" x14ac:dyDescent="0.2">
      <c r="E4460" t="e">
        <f>#REF!</f>
        <v>#REF!</v>
      </c>
      <c r="F4460">
        <v>4916</v>
      </c>
    </row>
    <row r="4461" spans="5:6" x14ac:dyDescent="0.2">
      <c r="E4461" t="e">
        <f>#REF!</f>
        <v>#REF!</v>
      </c>
      <c r="F4461">
        <v>4917</v>
      </c>
    </row>
    <row r="4462" spans="5:6" x14ac:dyDescent="0.2">
      <c r="E4462" t="e">
        <f>#REF!</f>
        <v>#REF!</v>
      </c>
      <c r="F4462">
        <v>4918</v>
      </c>
    </row>
    <row r="4463" spans="5:6" x14ac:dyDescent="0.2">
      <c r="E4463" t="e">
        <f>#REF!</f>
        <v>#REF!</v>
      </c>
      <c r="F4463">
        <v>4919</v>
      </c>
    </row>
    <row r="4464" spans="5:6" x14ac:dyDescent="0.2">
      <c r="E4464" t="e">
        <f>#REF!</f>
        <v>#REF!</v>
      </c>
      <c r="F4464">
        <v>4920</v>
      </c>
    </row>
    <row r="4465" spans="5:6" x14ac:dyDescent="0.2">
      <c r="E4465" t="e">
        <f>#REF!</f>
        <v>#REF!</v>
      </c>
      <c r="F4465">
        <v>4921</v>
      </c>
    </row>
    <row r="4466" spans="5:6" x14ac:dyDescent="0.2">
      <c r="E4466" t="e">
        <f>#REF!</f>
        <v>#REF!</v>
      </c>
      <c r="F4466">
        <v>4922</v>
      </c>
    </row>
    <row r="4467" spans="5:6" x14ac:dyDescent="0.2">
      <c r="E4467" t="e">
        <f>#REF!</f>
        <v>#REF!</v>
      </c>
      <c r="F4467">
        <v>4923</v>
      </c>
    </row>
    <row r="4468" spans="5:6" x14ac:dyDescent="0.2">
      <c r="E4468" t="e">
        <f>#REF!</f>
        <v>#REF!</v>
      </c>
      <c r="F4468">
        <v>4924</v>
      </c>
    </row>
    <row r="4469" spans="5:6" x14ac:dyDescent="0.2">
      <c r="E4469" t="e">
        <f>#REF!</f>
        <v>#REF!</v>
      </c>
      <c r="F4469">
        <v>4925</v>
      </c>
    </row>
    <row r="4470" spans="5:6" x14ac:dyDescent="0.2">
      <c r="E4470" t="e">
        <f>#REF!</f>
        <v>#REF!</v>
      </c>
      <c r="F4470">
        <v>4926</v>
      </c>
    </row>
    <row r="4471" spans="5:6" x14ac:dyDescent="0.2">
      <c r="E4471" t="e">
        <f>#REF!</f>
        <v>#REF!</v>
      </c>
      <c r="F4471">
        <v>4927</v>
      </c>
    </row>
    <row r="4472" spans="5:6" x14ac:dyDescent="0.2">
      <c r="E4472" t="e">
        <f>#REF!</f>
        <v>#REF!</v>
      </c>
      <c r="F4472">
        <v>4928</v>
      </c>
    </row>
    <row r="4473" spans="5:6" x14ac:dyDescent="0.2">
      <c r="E4473" t="e">
        <f>#REF!</f>
        <v>#REF!</v>
      </c>
      <c r="F4473">
        <v>4929</v>
      </c>
    </row>
    <row r="4474" spans="5:6" x14ac:dyDescent="0.2">
      <c r="E4474" t="e">
        <f>#REF!</f>
        <v>#REF!</v>
      </c>
      <c r="F4474">
        <v>4930</v>
      </c>
    </row>
    <row r="4475" spans="5:6" x14ac:dyDescent="0.2">
      <c r="E4475" t="e">
        <f>#REF!</f>
        <v>#REF!</v>
      </c>
      <c r="F4475">
        <v>4931</v>
      </c>
    </row>
    <row r="4476" spans="5:6" x14ac:dyDescent="0.2">
      <c r="E4476" t="e">
        <f>#REF!</f>
        <v>#REF!</v>
      </c>
      <c r="F4476">
        <v>4932</v>
      </c>
    </row>
    <row r="4477" spans="5:6" x14ac:dyDescent="0.2">
      <c r="E4477" t="e">
        <f>#REF!</f>
        <v>#REF!</v>
      </c>
      <c r="F4477">
        <v>4933</v>
      </c>
    </row>
    <row r="4478" spans="5:6" x14ac:dyDescent="0.2">
      <c r="E4478" t="e">
        <f>#REF!</f>
        <v>#REF!</v>
      </c>
      <c r="F4478">
        <v>4934</v>
      </c>
    </row>
    <row r="4479" spans="5:6" x14ac:dyDescent="0.2">
      <c r="E4479" t="e">
        <f>#REF!</f>
        <v>#REF!</v>
      </c>
      <c r="F4479">
        <v>4935</v>
      </c>
    </row>
    <row r="4480" spans="5:6" x14ac:dyDescent="0.2">
      <c r="E4480" t="e">
        <f>#REF!</f>
        <v>#REF!</v>
      </c>
      <c r="F4480">
        <v>4936</v>
      </c>
    </row>
    <row r="4481" spans="5:6" x14ac:dyDescent="0.2">
      <c r="E4481" t="e">
        <f>#REF!</f>
        <v>#REF!</v>
      </c>
      <c r="F4481">
        <v>4937</v>
      </c>
    </row>
    <row r="4482" spans="5:6" x14ac:dyDescent="0.2">
      <c r="E4482" t="e">
        <f>#REF!</f>
        <v>#REF!</v>
      </c>
      <c r="F4482">
        <v>4938</v>
      </c>
    </row>
    <row r="4483" spans="5:6" x14ac:dyDescent="0.2">
      <c r="E4483" t="e">
        <f>#REF!</f>
        <v>#REF!</v>
      </c>
      <c r="F4483">
        <v>4939</v>
      </c>
    </row>
    <row r="4484" spans="5:6" x14ac:dyDescent="0.2">
      <c r="E4484" t="e">
        <f>#REF!</f>
        <v>#REF!</v>
      </c>
      <c r="F4484">
        <v>4940</v>
      </c>
    </row>
    <row r="4485" spans="5:6" x14ac:dyDescent="0.2">
      <c r="E4485" t="e">
        <f>#REF!</f>
        <v>#REF!</v>
      </c>
      <c r="F4485">
        <v>4941</v>
      </c>
    </row>
    <row r="4486" spans="5:6" x14ac:dyDescent="0.2">
      <c r="E4486" t="e">
        <f>#REF!</f>
        <v>#REF!</v>
      </c>
      <c r="F4486">
        <v>4942</v>
      </c>
    </row>
    <row r="4487" spans="5:6" x14ac:dyDescent="0.2">
      <c r="E4487" t="e">
        <f>#REF!</f>
        <v>#REF!</v>
      </c>
      <c r="F4487">
        <v>4943</v>
      </c>
    </row>
    <row r="4488" spans="5:6" x14ac:dyDescent="0.2">
      <c r="E4488" t="e">
        <f>#REF!</f>
        <v>#REF!</v>
      </c>
      <c r="F4488">
        <v>4944</v>
      </c>
    </row>
    <row r="4489" spans="5:6" x14ac:dyDescent="0.2">
      <c r="E4489" t="e">
        <f>#REF!</f>
        <v>#REF!</v>
      </c>
      <c r="F4489">
        <v>4945</v>
      </c>
    </row>
    <row r="4490" spans="5:6" x14ac:dyDescent="0.2">
      <c r="E4490" t="e">
        <f>#REF!</f>
        <v>#REF!</v>
      </c>
      <c r="F4490">
        <v>4946</v>
      </c>
    </row>
    <row r="4491" spans="5:6" x14ac:dyDescent="0.2">
      <c r="E4491" t="e">
        <f>#REF!</f>
        <v>#REF!</v>
      </c>
      <c r="F4491">
        <v>4947</v>
      </c>
    </row>
    <row r="4492" spans="5:6" x14ac:dyDescent="0.2">
      <c r="E4492" t="e">
        <f>#REF!</f>
        <v>#REF!</v>
      </c>
      <c r="F4492">
        <v>4948</v>
      </c>
    </row>
    <row r="4493" spans="5:6" x14ac:dyDescent="0.2">
      <c r="E4493" t="e">
        <f>#REF!</f>
        <v>#REF!</v>
      </c>
      <c r="F4493">
        <v>4949</v>
      </c>
    </row>
    <row r="4494" spans="5:6" x14ac:dyDescent="0.2">
      <c r="E4494" t="e">
        <f>#REF!</f>
        <v>#REF!</v>
      </c>
      <c r="F4494">
        <v>4950</v>
      </c>
    </row>
    <row r="4495" spans="5:6" x14ac:dyDescent="0.2">
      <c r="E4495" t="e">
        <f>#REF!</f>
        <v>#REF!</v>
      </c>
      <c r="F4495">
        <v>4951</v>
      </c>
    </row>
    <row r="4496" spans="5:6" x14ac:dyDescent="0.2">
      <c r="E4496" t="e">
        <f>#REF!</f>
        <v>#REF!</v>
      </c>
      <c r="F4496">
        <v>4952</v>
      </c>
    </row>
    <row r="4497" spans="5:6" x14ac:dyDescent="0.2">
      <c r="E4497" t="e">
        <f>#REF!</f>
        <v>#REF!</v>
      </c>
      <c r="F4497">
        <v>4953</v>
      </c>
    </row>
    <row r="4498" spans="5:6" x14ac:dyDescent="0.2">
      <c r="E4498" t="e">
        <f>#REF!</f>
        <v>#REF!</v>
      </c>
      <c r="F4498">
        <v>4954</v>
      </c>
    </row>
    <row r="4499" spans="5:6" x14ac:dyDescent="0.2">
      <c r="E4499" t="e">
        <f>#REF!</f>
        <v>#REF!</v>
      </c>
      <c r="F4499">
        <v>4955</v>
      </c>
    </row>
    <row r="4500" spans="5:6" x14ac:dyDescent="0.2">
      <c r="E4500" t="e">
        <f>#REF!</f>
        <v>#REF!</v>
      </c>
      <c r="F4500">
        <v>4956</v>
      </c>
    </row>
    <row r="4501" spans="5:6" x14ac:dyDescent="0.2">
      <c r="E4501" t="e">
        <f>#REF!</f>
        <v>#REF!</v>
      </c>
      <c r="F4501">
        <v>4957</v>
      </c>
    </row>
    <row r="4502" spans="5:6" x14ac:dyDescent="0.2">
      <c r="E4502" t="e">
        <f>#REF!</f>
        <v>#REF!</v>
      </c>
      <c r="F4502">
        <v>4958</v>
      </c>
    </row>
    <row r="4503" spans="5:6" x14ac:dyDescent="0.2">
      <c r="E4503" t="e">
        <f>#REF!</f>
        <v>#REF!</v>
      </c>
      <c r="F4503">
        <v>4959</v>
      </c>
    </row>
    <row r="4504" spans="5:6" x14ac:dyDescent="0.2">
      <c r="E4504" t="e">
        <f>#REF!</f>
        <v>#REF!</v>
      </c>
      <c r="F4504">
        <v>4960</v>
      </c>
    </row>
    <row r="4505" spans="5:6" x14ac:dyDescent="0.2">
      <c r="E4505" t="e">
        <f>#REF!</f>
        <v>#REF!</v>
      </c>
      <c r="F4505">
        <v>4961</v>
      </c>
    </row>
    <row r="4506" spans="5:6" x14ac:dyDescent="0.2">
      <c r="E4506" t="e">
        <f>#REF!</f>
        <v>#REF!</v>
      </c>
      <c r="F4506">
        <v>4962</v>
      </c>
    </row>
    <row r="4507" spans="5:6" x14ac:dyDescent="0.2">
      <c r="E4507" t="e">
        <f>#REF!</f>
        <v>#REF!</v>
      </c>
      <c r="F4507">
        <v>4963</v>
      </c>
    </row>
    <row r="4508" spans="5:6" x14ac:dyDescent="0.2">
      <c r="E4508" t="e">
        <f>#REF!</f>
        <v>#REF!</v>
      </c>
      <c r="F4508">
        <v>4964</v>
      </c>
    </row>
    <row r="4509" spans="5:6" x14ac:dyDescent="0.2">
      <c r="E4509" t="e">
        <f>#REF!</f>
        <v>#REF!</v>
      </c>
      <c r="F4509">
        <v>4965</v>
      </c>
    </row>
    <row r="4510" spans="5:6" x14ac:dyDescent="0.2">
      <c r="E4510" t="e">
        <f>#REF!</f>
        <v>#REF!</v>
      </c>
      <c r="F4510">
        <v>4966</v>
      </c>
    </row>
    <row r="4511" spans="5:6" x14ac:dyDescent="0.2">
      <c r="E4511" t="e">
        <f>#REF!</f>
        <v>#REF!</v>
      </c>
      <c r="F4511">
        <v>4967</v>
      </c>
    </row>
    <row r="4512" spans="5:6" x14ac:dyDescent="0.2">
      <c r="E4512" t="e">
        <f>#REF!</f>
        <v>#REF!</v>
      </c>
      <c r="F4512">
        <v>4968</v>
      </c>
    </row>
    <row r="4513" spans="5:6" x14ac:dyDescent="0.2">
      <c r="E4513" t="e">
        <f>#REF!</f>
        <v>#REF!</v>
      </c>
      <c r="F4513">
        <v>4969</v>
      </c>
    </row>
    <row r="4514" spans="5:6" x14ac:dyDescent="0.2">
      <c r="E4514" t="e">
        <f>#REF!</f>
        <v>#REF!</v>
      </c>
      <c r="F4514">
        <v>4970</v>
      </c>
    </row>
    <row r="4515" spans="5:6" x14ac:dyDescent="0.2">
      <c r="E4515" t="e">
        <f>#REF!</f>
        <v>#REF!</v>
      </c>
      <c r="F4515">
        <v>4971</v>
      </c>
    </row>
    <row r="4516" spans="5:6" x14ac:dyDescent="0.2">
      <c r="E4516" t="e">
        <f>#REF!</f>
        <v>#REF!</v>
      </c>
      <c r="F4516">
        <v>4972</v>
      </c>
    </row>
    <row r="4517" spans="5:6" x14ac:dyDescent="0.2">
      <c r="E4517" t="e">
        <f>#REF!</f>
        <v>#REF!</v>
      </c>
      <c r="F4517">
        <v>4973</v>
      </c>
    </row>
    <row r="4518" spans="5:6" x14ac:dyDescent="0.2">
      <c r="E4518" t="e">
        <f>#REF!</f>
        <v>#REF!</v>
      </c>
      <c r="F4518">
        <v>4974</v>
      </c>
    </row>
    <row r="4519" spans="5:6" x14ac:dyDescent="0.2">
      <c r="E4519" t="e">
        <f>#REF!</f>
        <v>#REF!</v>
      </c>
      <c r="F4519">
        <v>4975</v>
      </c>
    </row>
    <row r="4520" spans="5:6" x14ac:dyDescent="0.2">
      <c r="E4520" t="e">
        <f>#REF!</f>
        <v>#REF!</v>
      </c>
      <c r="F4520">
        <v>4976</v>
      </c>
    </row>
    <row r="4521" spans="5:6" x14ac:dyDescent="0.2">
      <c r="E4521" t="e">
        <f>#REF!</f>
        <v>#REF!</v>
      </c>
      <c r="F4521">
        <v>4977</v>
      </c>
    </row>
    <row r="4522" spans="5:6" x14ac:dyDescent="0.2">
      <c r="E4522" t="e">
        <f>#REF!</f>
        <v>#REF!</v>
      </c>
      <c r="F4522">
        <v>4978</v>
      </c>
    </row>
    <row r="4523" spans="5:6" x14ac:dyDescent="0.2">
      <c r="E4523" t="e">
        <f>#REF!</f>
        <v>#REF!</v>
      </c>
      <c r="F4523">
        <v>4979</v>
      </c>
    </row>
    <row r="4524" spans="5:6" x14ac:dyDescent="0.2">
      <c r="E4524" t="e">
        <f>#REF!</f>
        <v>#REF!</v>
      </c>
      <c r="F4524">
        <v>4980</v>
      </c>
    </row>
    <row r="4525" spans="5:6" x14ac:dyDescent="0.2">
      <c r="E4525" t="e">
        <f>#REF!</f>
        <v>#REF!</v>
      </c>
      <c r="F4525">
        <v>4981</v>
      </c>
    </row>
    <row r="4526" spans="5:6" x14ac:dyDescent="0.2">
      <c r="E4526" t="e">
        <f>#REF!</f>
        <v>#REF!</v>
      </c>
      <c r="F4526">
        <v>4982</v>
      </c>
    </row>
    <row r="4527" spans="5:6" x14ac:dyDescent="0.2">
      <c r="E4527" t="e">
        <f>#REF!</f>
        <v>#REF!</v>
      </c>
      <c r="F4527">
        <v>4983</v>
      </c>
    </row>
    <row r="4528" spans="5:6" x14ac:dyDescent="0.2">
      <c r="E4528" t="e">
        <f>#REF!</f>
        <v>#REF!</v>
      </c>
      <c r="F4528">
        <v>4984</v>
      </c>
    </row>
    <row r="4529" spans="5:6" x14ac:dyDescent="0.2">
      <c r="E4529" t="e">
        <f>#REF!</f>
        <v>#REF!</v>
      </c>
      <c r="F4529">
        <v>4985</v>
      </c>
    </row>
    <row r="4530" spans="5:6" x14ac:dyDescent="0.2">
      <c r="E4530" t="e">
        <f>#REF!</f>
        <v>#REF!</v>
      </c>
      <c r="F4530">
        <v>4986</v>
      </c>
    </row>
    <row r="4531" spans="5:6" x14ac:dyDescent="0.2">
      <c r="E4531" t="e">
        <f>#REF!</f>
        <v>#REF!</v>
      </c>
      <c r="F4531">
        <v>4987</v>
      </c>
    </row>
    <row r="4532" spans="5:6" x14ac:dyDescent="0.2">
      <c r="E4532" t="e">
        <f>#REF!</f>
        <v>#REF!</v>
      </c>
      <c r="F4532">
        <v>4988</v>
      </c>
    </row>
    <row r="4533" spans="5:6" x14ac:dyDescent="0.2">
      <c r="E4533" t="e">
        <f>#REF!</f>
        <v>#REF!</v>
      </c>
      <c r="F4533">
        <v>4989</v>
      </c>
    </row>
    <row r="4534" spans="5:6" x14ac:dyDescent="0.2">
      <c r="E4534" t="e">
        <f>#REF!</f>
        <v>#REF!</v>
      </c>
      <c r="F4534">
        <v>4990</v>
      </c>
    </row>
    <row r="4535" spans="5:6" x14ac:dyDescent="0.2">
      <c r="E4535" t="e">
        <f>#REF!</f>
        <v>#REF!</v>
      </c>
      <c r="F4535">
        <v>4991</v>
      </c>
    </row>
    <row r="4536" spans="5:6" x14ac:dyDescent="0.2">
      <c r="E4536" t="e">
        <f>#REF!</f>
        <v>#REF!</v>
      </c>
      <c r="F4536">
        <v>4992</v>
      </c>
    </row>
    <row r="4537" spans="5:6" x14ac:dyDescent="0.2">
      <c r="E4537" t="e">
        <f>#REF!</f>
        <v>#REF!</v>
      </c>
      <c r="F4537">
        <v>4993</v>
      </c>
    </row>
    <row r="4538" spans="5:6" x14ac:dyDescent="0.2">
      <c r="E4538" t="e">
        <f>#REF!</f>
        <v>#REF!</v>
      </c>
      <c r="F4538">
        <v>4994</v>
      </c>
    </row>
    <row r="4539" spans="5:6" x14ac:dyDescent="0.2">
      <c r="E4539" t="e">
        <f>#REF!</f>
        <v>#REF!</v>
      </c>
      <c r="F4539">
        <v>4995</v>
      </c>
    </row>
    <row r="4540" spans="5:6" x14ac:dyDescent="0.2">
      <c r="E4540" t="e">
        <f>#REF!</f>
        <v>#REF!</v>
      </c>
      <c r="F4540">
        <v>4996</v>
      </c>
    </row>
    <row r="4541" spans="5:6" x14ac:dyDescent="0.2">
      <c r="E4541" t="e">
        <f>#REF!</f>
        <v>#REF!</v>
      </c>
      <c r="F4541">
        <v>4997</v>
      </c>
    </row>
    <row r="4542" spans="5:6" x14ac:dyDescent="0.2">
      <c r="E4542" t="e">
        <f>#REF!</f>
        <v>#REF!</v>
      </c>
      <c r="F4542">
        <v>4998</v>
      </c>
    </row>
    <row r="4543" spans="5:6" x14ac:dyDescent="0.2">
      <c r="E4543" t="e">
        <f>#REF!</f>
        <v>#REF!</v>
      </c>
      <c r="F4543">
        <v>4999</v>
      </c>
    </row>
    <row r="4544" spans="5:6" x14ac:dyDescent="0.2">
      <c r="E4544" t="e">
        <f>#REF!</f>
        <v>#REF!</v>
      </c>
      <c r="F4544">
        <v>5000</v>
      </c>
    </row>
    <row r="4545" spans="5:6" x14ac:dyDescent="0.2">
      <c r="E4545" t="e">
        <f>#REF!</f>
        <v>#REF!</v>
      </c>
      <c r="F4545">
        <v>5001</v>
      </c>
    </row>
    <row r="4546" spans="5:6" x14ac:dyDescent="0.2">
      <c r="E4546" t="e">
        <f>#REF!</f>
        <v>#REF!</v>
      </c>
      <c r="F4546">
        <v>5002</v>
      </c>
    </row>
    <row r="4547" spans="5:6" x14ac:dyDescent="0.2">
      <c r="E4547" t="e">
        <f>#REF!</f>
        <v>#REF!</v>
      </c>
      <c r="F4547">
        <v>5003</v>
      </c>
    </row>
    <row r="4548" spans="5:6" x14ac:dyDescent="0.2">
      <c r="E4548" t="e">
        <f>#REF!</f>
        <v>#REF!</v>
      </c>
      <c r="F4548">
        <v>5004</v>
      </c>
    </row>
    <row r="4549" spans="5:6" x14ac:dyDescent="0.2">
      <c r="E4549" t="e">
        <f>#REF!</f>
        <v>#REF!</v>
      </c>
      <c r="F4549">
        <v>5005</v>
      </c>
    </row>
    <row r="4550" spans="5:6" x14ac:dyDescent="0.2">
      <c r="E4550" t="e">
        <f>#REF!</f>
        <v>#REF!</v>
      </c>
      <c r="F4550">
        <v>5006</v>
      </c>
    </row>
    <row r="4551" spans="5:6" x14ac:dyDescent="0.2">
      <c r="E4551" t="e">
        <f>#REF!</f>
        <v>#REF!</v>
      </c>
      <c r="F4551">
        <v>5007</v>
      </c>
    </row>
    <row r="4552" spans="5:6" x14ac:dyDescent="0.2">
      <c r="E4552" t="e">
        <f>#REF!</f>
        <v>#REF!</v>
      </c>
      <c r="F4552">
        <v>5008</v>
      </c>
    </row>
    <row r="4553" spans="5:6" x14ac:dyDescent="0.2">
      <c r="E4553" t="e">
        <f>#REF!</f>
        <v>#REF!</v>
      </c>
      <c r="F4553">
        <v>5009</v>
      </c>
    </row>
    <row r="4554" spans="5:6" x14ac:dyDescent="0.2">
      <c r="E4554" t="e">
        <f>#REF!</f>
        <v>#REF!</v>
      </c>
      <c r="F4554">
        <v>5010</v>
      </c>
    </row>
    <row r="4555" spans="5:6" x14ac:dyDescent="0.2">
      <c r="E4555" t="e">
        <f>#REF!</f>
        <v>#REF!</v>
      </c>
      <c r="F4555">
        <v>5011</v>
      </c>
    </row>
    <row r="4556" spans="5:6" x14ac:dyDescent="0.2">
      <c r="E4556" t="e">
        <f>#REF!</f>
        <v>#REF!</v>
      </c>
      <c r="F4556">
        <v>5012</v>
      </c>
    </row>
    <row r="4557" spans="5:6" x14ac:dyDescent="0.2">
      <c r="E4557" t="e">
        <f>#REF!</f>
        <v>#REF!</v>
      </c>
      <c r="F4557">
        <v>5013</v>
      </c>
    </row>
    <row r="4558" spans="5:6" x14ac:dyDescent="0.2">
      <c r="E4558" t="e">
        <f>#REF!</f>
        <v>#REF!</v>
      </c>
      <c r="F4558">
        <v>5014</v>
      </c>
    </row>
    <row r="4559" spans="5:6" x14ac:dyDescent="0.2">
      <c r="E4559" t="e">
        <f>#REF!</f>
        <v>#REF!</v>
      </c>
      <c r="F4559">
        <v>5015</v>
      </c>
    </row>
    <row r="4560" spans="5:6" x14ac:dyDescent="0.2">
      <c r="E4560" t="e">
        <f>#REF!</f>
        <v>#REF!</v>
      </c>
      <c r="F4560">
        <v>5016</v>
      </c>
    </row>
    <row r="4561" spans="5:6" x14ac:dyDescent="0.2">
      <c r="E4561" t="e">
        <f>#REF!</f>
        <v>#REF!</v>
      </c>
      <c r="F4561">
        <v>5017</v>
      </c>
    </row>
    <row r="4562" spans="5:6" x14ac:dyDescent="0.2">
      <c r="E4562" t="e">
        <f>#REF!</f>
        <v>#REF!</v>
      </c>
      <c r="F4562">
        <v>5018</v>
      </c>
    </row>
    <row r="4563" spans="5:6" x14ac:dyDescent="0.2">
      <c r="E4563" t="e">
        <f>#REF!</f>
        <v>#REF!</v>
      </c>
      <c r="F4563">
        <v>5019</v>
      </c>
    </row>
    <row r="4564" spans="5:6" x14ac:dyDescent="0.2">
      <c r="E4564" t="e">
        <f>#REF!</f>
        <v>#REF!</v>
      </c>
      <c r="F4564">
        <v>5020</v>
      </c>
    </row>
    <row r="4565" spans="5:6" x14ac:dyDescent="0.2">
      <c r="E4565" t="e">
        <f>#REF!</f>
        <v>#REF!</v>
      </c>
      <c r="F4565">
        <v>5021</v>
      </c>
    </row>
    <row r="4566" spans="5:6" x14ac:dyDescent="0.2">
      <c r="E4566" t="e">
        <f>#REF!</f>
        <v>#REF!</v>
      </c>
      <c r="F4566">
        <v>5022</v>
      </c>
    </row>
    <row r="4567" spans="5:6" x14ac:dyDescent="0.2">
      <c r="E4567" t="e">
        <f>#REF!</f>
        <v>#REF!</v>
      </c>
      <c r="F4567">
        <v>5023</v>
      </c>
    </row>
    <row r="4568" spans="5:6" x14ac:dyDescent="0.2">
      <c r="E4568" t="e">
        <f>#REF!</f>
        <v>#REF!</v>
      </c>
      <c r="F4568">
        <v>5024</v>
      </c>
    </row>
    <row r="4569" spans="5:6" x14ac:dyDescent="0.2">
      <c r="E4569" t="e">
        <f>#REF!</f>
        <v>#REF!</v>
      </c>
      <c r="F4569">
        <v>5025</v>
      </c>
    </row>
    <row r="4570" spans="5:6" x14ac:dyDescent="0.2">
      <c r="E4570" t="e">
        <f>#REF!</f>
        <v>#REF!</v>
      </c>
      <c r="F4570">
        <v>5026</v>
      </c>
    </row>
    <row r="4571" spans="5:6" x14ac:dyDescent="0.2">
      <c r="E4571" t="e">
        <f>#REF!</f>
        <v>#REF!</v>
      </c>
      <c r="F4571">
        <v>5027</v>
      </c>
    </row>
    <row r="4572" spans="5:6" x14ac:dyDescent="0.2">
      <c r="E4572" t="e">
        <f>#REF!</f>
        <v>#REF!</v>
      </c>
      <c r="F4572">
        <v>5028</v>
      </c>
    </row>
    <row r="4573" spans="5:6" x14ac:dyDescent="0.2">
      <c r="E4573" t="e">
        <f>#REF!</f>
        <v>#REF!</v>
      </c>
      <c r="F4573">
        <v>5029</v>
      </c>
    </row>
    <row r="4574" spans="5:6" x14ac:dyDescent="0.2">
      <c r="E4574" t="e">
        <f>#REF!</f>
        <v>#REF!</v>
      </c>
      <c r="F4574">
        <v>5030</v>
      </c>
    </row>
    <row r="4575" spans="5:6" x14ac:dyDescent="0.2">
      <c r="E4575" t="e">
        <f>#REF!</f>
        <v>#REF!</v>
      </c>
      <c r="F4575">
        <v>5031</v>
      </c>
    </row>
    <row r="4576" spans="5:6" x14ac:dyDescent="0.2">
      <c r="E4576" t="e">
        <f>#REF!</f>
        <v>#REF!</v>
      </c>
      <c r="F4576">
        <v>5032</v>
      </c>
    </row>
    <row r="4577" spans="5:6" x14ac:dyDescent="0.2">
      <c r="E4577" t="e">
        <f>#REF!</f>
        <v>#REF!</v>
      </c>
      <c r="F4577">
        <v>5033</v>
      </c>
    </row>
    <row r="4578" spans="5:6" x14ac:dyDescent="0.2">
      <c r="E4578" t="e">
        <f>#REF!</f>
        <v>#REF!</v>
      </c>
      <c r="F4578">
        <v>5034</v>
      </c>
    </row>
    <row r="4579" spans="5:6" x14ac:dyDescent="0.2">
      <c r="E4579" t="e">
        <f>#REF!</f>
        <v>#REF!</v>
      </c>
      <c r="F4579">
        <v>5035</v>
      </c>
    </row>
    <row r="4580" spans="5:6" x14ac:dyDescent="0.2">
      <c r="E4580" t="e">
        <f>#REF!</f>
        <v>#REF!</v>
      </c>
      <c r="F4580">
        <v>5036</v>
      </c>
    </row>
    <row r="4581" spans="5:6" x14ac:dyDescent="0.2">
      <c r="E4581" t="e">
        <f>#REF!</f>
        <v>#REF!</v>
      </c>
      <c r="F4581">
        <v>5037</v>
      </c>
    </row>
    <row r="4582" spans="5:6" x14ac:dyDescent="0.2">
      <c r="E4582" t="e">
        <f>#REF!</f>
        <v>#REF!</v>
      </c>
      <c r="F4582">
        <v>5038</v>
      </c>
    </row>
    <row r="4583" spans="5:6" x14ac:dyDescent="0.2">
      <c r="E4583" t="e">
        <f>#REF!</f>
        <v>#REF!</v>
      </c>
      <c r="F4583">
        <v>5039</v>
      </c>
    </row>
    <row r="4584" spans="5:6" x14ac:dyDescent="0.2">
      <c r="E4584" t="e">
        <f>#REF!</f>
        <v>#REF!</v>
      </c>
      <c r="F4584">
        <v>5040</v>
      </c>
    </row>
    <row r="4585" spans="5:6" x14ac:dyDescent="0.2">
      <c r="E4585" t="e">
        <f>#REF!</f>
        <v>#REF!</v>
      </c>
      <c r="F4585">
        <v>5041</v>
      </c>
    </row>
    <row r="4586" spans="5:6" x14ac:dyDescent="0.2">
      <c r="E4586" t="e">
        <f>#REF!</f>
        <v>#REF!</v>
      </c>
      <c r="F4586">
        <v>5042</v>
      </c>
    </row>
    <row r="4587" spans="5:6" x14ac:dyDescent="0.2">
      <c r="E4587" t="e">
        <f>#REF!</f>
        <v>#REF!</v>
      </c>
      <c r="F4587">
        <v>5043</v>
      </c>
    </row>
    <row r="4588" spans="5:6" x14ac:dyDescent="0.2">
      <c r="E4588" t="e">
        <f>#REF!</f>
        <v>#REF!</v>
      </c>
      <c r="F4588">
        <v>5044</v>
      </c>
    </row>
    <row r="4589" spans="5:6" x14ac:dyDescent="0.2">
      <c r="E4589" t="e">
        <f>#REF!</f>
        <v>#REF!</v>
      </c>
      <c r="F4589">
        <v>5045</v>
      </c>
    </row>
    <row r="4590" spans="5:6" x14ac:dyDescent="0.2">
      <c r="E4590" t="e">
        <f>#REF!</f>
        <v>#REF!</v>
      </c>
      <c r="F4590">
        <v>5046</v>
      </c>
    </row>
    <row r="4591" spans="5:6" x14ac:dyDescent="0.2">
      <c r="E4591" t="e">
        <f>#REF!</f>
        <v>#REF!</v>
      </c>
      <c r="F4591">
        <v>5047</v>
      </c>
    </row>
    <row r="4592" spans="5:6" x14ac:dyDescent="0.2">
      <c r="E4592" t="e">
        <f>#REF!</f>
        <v>#REF!</v>
      </c>
      <c r="F4592">
        <v>5048</v>
      </c>
    </row>
    <row r="4593" spans="5:6" x14ac:dyDescent="0.2">
      <c r="E4593" t="e">
        <f>#REF!</f>
        <v>#REF!</v>
      </c>
      <c r="F4593">
        <v>5049</v>
      </c>
    </row>
    <row r="4594" spans="5:6" x14ac:dyDescent="0.2">
      <c r="E4594" t="e">
        <f>#REF!</f>
        <v>#REF!</v>
      </c>
      <c r="F4594">
        <v>5050</v>
      </c>
    </row>
    <row r="4595" spans="5:6" x14ac:dyDescent="0.2">
      <c r="E4595" t="e">
        <f>#REF!</f>
        <v>#REF!</v>
      </c>
      <c r="F4595">
        <v>5051</v>
      </c>
    </row>
    <row r="4596" spans="5:6" x14ac:dyDescent="0.2">
      <c r="E4596" t="e">
        <f>#REF!</f>
        <v>#REF!</v>
      </c>
      <c r="F4596">
        <v>5052</v>
      </c>
    </row>
    <row r="4597" spans="5:6" x14ac:dyDescent="0.2">
      <c r="E4597" t="e">
        <f>#REF!</f>
        <v>#REF!</v>
      </c>
      <c r="F4597">
        <v>5053</v>
      </c>
    </row>
    <row r="4598" spans="5:6" x14ac:dyDescent="0.2">
      <c r="E4598" t="e">
        <f>#REF!</f>
        <v>#REF!</v>
      </c>
      <c r="F4598">
        <v>5054</v>
      </c>
    </row>
    <row r="4599" spans="5:6" x14ac:dyDescent="0.2">
      <c r="E4599" t="e">
        <f>#REF!</f>
        <v>#REF!</v>
      </c>
      <c r="F4599">
        <v>5055</v>
      </c>
    </row>
    <row r="4600" spans="5:6" x14ac:dyDescent="0.2">
      <c r="E4600" t="e">
        <f>#REF!</f>
        <v>#REF!</v>
      </c>
      <c r="F4600">
        <v>5056</v>
      </c>
    </row>
    <row r="4601" spans="5:6" x14ac:dyDescent="0.2">
      <c r="E4601" t="e">
        <f>#REF!</f>
        <v>#REF!</v>
      </c>
      <c r="F4601">
        <v>5057</v>
      </c>
    </row>
    <row r="4602" spans="5:6" x14ac:dyDescent="0.2">
      <c r="E4602" t="e">
        <f>#REF!</f>
        <v>#REF!</v>
      </c>
      <c r="F4602">
        <v>5058</v>
      </c>
    </row>
    <row r="4603" spans="5:6" x14ac:dyDescent="0.2">
      <c r="E4603" t="e">
        <f>#REF!</f>
        <v>#REF!</v>
      </c>
      <c r="F4603">
        <v>5059</v>
      </c>
    </row>
    <row r="4604" spans="5:6" x14ac:dyDescent="0.2">
      <c r="E4604" t="e">
        <f>#REF!</f>
        <v>#REF!</v>
      </c>
      <c r="F4604">
        <v>5060</v>
      </c>
    </row>
    <row r="4605" spans="5:6" x14ac:dyDescent="0.2">
      <c r="E4605" t="e">
        <f>#REF!</f>
        <v>#REF!</v>
      </c>
      <c r="F4605">
        <v>5061</v>
      </c>
    </row>
    <row r="4606" spans="5:6" x14ac:dyDescent="0.2">
      <c r="E4606" t="e">
        <f>#REF!</f>
        <v>#REF!</v>
      </c>
      <c r="F4606">
        <v>5062</v>
      </c>
    </row>
    <row r="4607" spans="5:6" x14ac:dyDescent="0.2">
      <c r="E4607" t="e">
        <f>#REF!</f>
        <v>#REF!</v>
      </c>
      <c r="F4607">
        <v>5063</v>
      </c>
    </row>
    <row r="4608" spans="5:6" x14ac:dyDescent="0.2">
      <c r="E4608" t="e">
        <f>#REF!</f>
        <v>#REF!</v>
      </c>
      <c r="F4608">
        <v>5064</v>
      </c>
    </row>
    <row r="4609" spans="5:6" x14ac:dyDescent="0.2">
      <c r="E4609" t="e">
        <f>#REF!</f>
        <v>#REF!</v>
      </c>
      <c r="F4609">
        <v>5065</v>
      </c>
    </row>
    <row r="4610" spans="5:6" x14ac:dyDescent="0.2">
      <c r="E4610" t="e">
        <f>#REF!</f>
        <v>#REF!</v>
      </c>
      <c r="F4610">
        <v>5066</v>
      </c>
    </row>
    <row r="4611" spans="5:6" x14ac:dyDescent="0.2">
      <c r="E4611" t="e">
        <f>#REF!</f>
        <v>#REF!</v>
      </c>
      <c r="F4611">
        <v>5067</v>
      </c>
    </row>
    <row r="4612" spans="5:6" x14ac:dyDescent="0.2">
      <c r="E4612" t="e">
        <f>#REF!</f>
        <v>#REF!</v>
      </c>
      <c r="F4612">
        <v>5068</v>
      </c>
    </row>
    <row r="4613" spans="5:6" x14ac:dyDescent="0.2">
      <c r="E4613" t="e">
        <f>#REF!</f>
        <v>#REF!</v>
      </c>
      <c r="F4613">
        <v>5069</v>
      </c>
    </row>
    <row r="4614" spans="5:6" x14ac:dyDescent="0.2">
      <c r="E4614" t="e">
        <f>#REF!</f>
        <v>#REF!</v>
      </c>
      <c r="F4614">
        <v>5070</v>
      </c>
    </row>
    <row r="4615" spans="5:6" x14ac:dyDescent="0.2">
      <c r="E4615" t="e">
        <f>#REF!</f>
        <v>#REF!</v>
      </c>
      <c r="F4615">
        <v>5071</v>
      </c>
    </row>
    <row r="4616" spans="5:6" x14ac:dyDescent="0.2">
      <c r="E4616" t="e">
        <f>#REF!</f>
        <v>#REF!</v>
      </c>
      <c r="F4616">
        <v>5072</v>
      </c>
    </row>
    <row r="4617" spans="5:6" x14ac:dyDescent="0.2">
      <c r="E4617" t="e">
        <f>#REF!</f>
        <v>#REF!</v>
      </c>
      <c r="F4617">
        <v>5073</v>
      </c>
    </row>
    <row r="4618" spans="5:6" x14ac:dyDescent="0.2">
      <c r="E4618" t="e">
        <f>#REF!</f>
        <v>#REF!</v>
      </c>
      <c r="F4618">
        <v>5074</v>
      </c>
    </row>
    <row r="4619" spans="5:6" x14ac:dyDescent="0.2">
      <c r="E4619" t="e">
        <f>#REF!</f>
        <v>#REF!</v>
      </c>
      <c r="F4619">
        <v>5075</v>
      </c>
    </row>
    <row r="4620" spans="5:6" x14ac:dyDescent="0.2">
      <c r="E4620" t="e">
        <f>#REF!</f>
        <v>#REF!</v>
      </c>
      <c r="F4620">
        <v>5076</v>
      </c>
    </row>
    <row r="4621" spans="5:6" x14ac:dyDescent="0.2">
      <c r="E4621" t="e">
        <f>#REF!</f>
        <v>#REF!</v>
      </c>
      <c r="F4621">
        <v>5077</v>
      </c>
    </row>
    <row r="4622" spans="5:6" x14ac:dyDescent="0.2">
      <c r="E4622" t="e">
        <f>#REF!</f>
        <v>#REF!</v>
      </c>
      <c r="F4622">
        <v>5078</v>
      </c>
    </row>
    <row r="4623" spans="5:6" x14ac:dyDescent="0.2">
      <c r="E4623" t="e">
        <f>#REF!</f>
        <v>#REF!</v>
      </c>
      <c r="F4623">
        <v>5079</v>
      </c>
    </row>
    <row r="4624" spans="5:6" x14ac:dyDescent="0.2">
      <c r="E4624" t="e">
        <f>#REF!</f>
        <v>#REF!</v>
      </c>
      <c r="F4624">
        <v>5080</v>
      </c>
    </row>
    <row r="4625" spans="5:6" x14ac:dyDescent="0.2">
      <c r="E4625" t="e">
        <f>#REF!</f>
        <v>#REF!</v>
      </c>
      <c r="F4625">
        <v>5081</v>
      </c>
    </row>
    <row r="4626" spans="5:6" x14ac:dyDescent="0.2">
      <c r="E4626" t="e">
        <f>#REF!</f>
        <v>#REF!</v>
      </c>
      <c r="F4626">
        <v>5082</v>
      </c>
    </row>
    <row r="4627" spans="5:6" x14ac:dyDescent="0.2">
      <c r="E4627" t="e">
        <f>#REF!</f>
        <v>#REF!</v>
      </c>
      <c r="F4627">
        <v>5083</v>
      </c>
    </row>
    <row r="4628" spans="5:6" x14ac:dyDescent="0.2">
      <c r="E4628" t="e">
        <f>#REF!</f>
        <v>#REF!</v>
      </c>
      <c r="F4628">
        <v>5084</v>
      </c>
    </row>
    <row r="4629" spans="5:6" x14ac:dyDescent="0.2">
      <c r="E4629" t="e">
        <f>#REF!</f>
        <v>#REF!</v>
      </c>
      <c r="F4629">
        <v>5085</v>
      </c>
    </row>
    <row r="4630" spans="5:6" x14ac:dyDescent="0.2">
      <c r="E4630" t="e">
        <f>#REF!</f>
        <v>#REF!</v>
      </c>
      <c r="F4630">
        <v>5086</v>
      </c>
    </row>
    <row r="4631" spans="5:6" x14ac:dyDescent="0.2">
      <c r="E4631" t="e">
        <f>#REF!</f>
        <v>#REF!</v>
      </c>
      <c r="F4631">
        <v>5087</v>
      </c>
    </row>
    <row r="4632" spans="5:6" x14ac:dyDescent="0.2">
      <c r="E4632" t="e">
        <f>#REF!</f>
        <v>#REF!</v>
      </c>
      <c r="F4632">
        <v>5088</v>
      </c>
    </row>
    <row r="4633" spans="5:6" x14ac:dyDescent="0.2">
      <c r="E4633" t="e">
        <f>#REF!</f>
        <v>#REF!</v>
      </c>
      <c r="F4633">
        <v>5089</v>
      </c>
    </row>
    <row r="4634" spans="5:6" x14ac:dyDescent="0.2">
      <c r="E4634" t="e">
        <f>#REF!</f>
        <v>#REF!</v>
      </c>
      <c r="F4634">
        <v>5090</v>
      </c>
    </row>
    <row r="4635" spans="5:6" x14ac:dyDescent="0.2">
      <c r="E4635" t="e">
        <f>#REF!</f>
        <v>#REF!</v>
      </c>
      <c r="F4635">
        <v>5091</v>
      </c>
    </row>
    <row r="4636" spans="5:6" x14ac:dyDescent="0.2">
      <c r="E4636" t="e">
        <f>#REF!</f>
        <v>#REF!</v>
      </c>
      <c r="F4636">
        <v>5092</v>
      </c>
    </row>
    <row r="4637" spans="5:6" x14ac:dyDescent="0.2">
      <c r="E4637" t="e">
        <f>#REF!</f>
        <v>#REF!</v>
      </c>
      <c r="F4637">
        <v>5093</v>
      </c>
    </row>
    <row r="4638" spans="5:6" x14ac:dyDescent="0.2">
      <c r="E4638" t="e">
        <f>#REF!</f>
        <v>#REF!</v>
      </c>
      <c r="F4638">
        <v>5094</v>
      </c>
    </row>
    <row r="4639" spans="5:6" x14ac:dyDescent="0.2">
      <c r="E4639" t="e">
        <f>#REF!</f>
        <v>#REF!</v>
      </c>
      <c r="F4639">
        <v>5095</v>
      </c>
    </row>
    <row r="4640" spans="5:6" x14ac:dyDescent="0.2">
      <c r="E4640" t="e">
        <f>#REF!</f>
        <v>#REF!</v>
      </c>
      <c r="F4640">
        <v>5096</v>
      </c>
    </row>
    <row r="4641" spans="5:6" x14ac:dyDescent="0.2">
      <c r="E4641" t="e">
        <f>#REF!</f>
        <v>#REF!</v>
      </c>
      <c r="F4641">
        <v>5097</v>
      </c>
    </row>
    <row r="4642" spans="5:6" x14ac:dyDescent="0.2">
      <c r="E4642" t="e">
        <f>#REF!</f>
        <v>#REF!</v>
      </c>
      <c r="F4642">
        <v>5098</v>
      </c>
    </row>
    <row r="4643" spans="5:6" x14ac:dyDescent="0.2">
      <c r="E4643" t="e">
        <f>#REF!</f>
        <v>#REF!</v>
      </c>
      <c r="F4643">
        <v>5099</v>
      </c>
    </row>
    <row r="4644" spans="5:6" x14ac:dyDescent="0.2">
      <c r="E4644" t="e">
        <f>#REF!</f>
        <v>#REF!</v>
      </c>
      <c r="F4644">
        <v>5100</v>
      </c>
    </row>
    <row r="4645" spans="5:6" x14ac:dyDescent="0.2">
      <c r="E4645" t="e">
        <f>#REF!</f>
        <v>#REF!</v>
      </c>
      <c r="F4645">
        <v>5101</v>
      </c>
    </row>
    <row r="4646" spans="5:6" x14ac:dyDescent="0.2">
      <c r="E4646" t="e">
        <f>#REF!</f>
        <v>#REF!</v>
      </c>
      <c r="F4646">
        <v>5102</v>
      </c>
    </row>
    <row r="4647" spans="5:6" x14ac:dyDescent="0.2">
      <c r="E4647" t="e">
        <f>#REF!</f>
        <v>#REF!</v>
      </c>
      <c r="F4647">
        <v>5103</v>
      </c>
    </row>
    <row r="4648" spans="5:6" x14ac:dyDescent="0.2">
      <c r="E4648" t="e">
        <f>#REF!</f>
        <v>#REF!</v>
      </c>
      <c r="F4648">
        <v>5104</v>
      </c>
    </row>
    <row r="4649" spans="5:6" x14ac:dyDescent="0.2">
      <c r="E4649" t="e">
        <f>#REF!</f>
        <v>#REF!</v>
      </c>
      <c r="F4649">
        <v>5105</v>
      </c>
    </row>
    <row r="4650" spans="5:6" x14ac:dyDescent="0.2">
      <c r="E4650" t="e">
        <f>#REF!</f>
        <v>#REF!</v>
      </c>
      <c r="F4650">
        <v>5106</v>
      </c>
    </row>
    <row r="4651" spans="5:6" x14ac:dyDescent="0.2">
      <c r="E4651" t="e">
        <f>#REF!</f>
        <v>#REF!</v>
      </c>
      <c r="F4651">
        <v>5107</v>
      </c>
    </row>
    <row r="4652" spans="5:6" x14ac:dyDescent="0.2">
      <c r="E4652" t="e">
        <f>#REF!</f>
        <v>#REF!</v>
      </c>
      <c r="F4652">
        <v>5108</v>
      </c>
    </row>
    <row r="4653" spans="5:6" x14ac:dyDescent="0.2">
      <c r="E4653" t="e">
        <f>#REF!</f>
        <v>#REF!</v>
      </c>
      <c r="F4653">
        <v>5109</v>
      </c>
    </row>
    <row r="4654" spans="5:6" x14ac:dyDescent="0.2">
      <c r="E4654" t="e">
        <f>#REF!</f>
        <v>#REF!</v>
      </c>
      <c r="F4654">
        <v>5110</v>
      </c>
    </row>
    <row r="4655" spans="5:6" x14ac:dyDescent="0.2">
      <c r="E4655" t="e">
        <f>#REF!</f>
        <v>#REF!</v>
      </c>
      <c r="F4655">
        <v>5111</v>
      </c>
    </row>
    <row r="4656" spans="5:6" x14ac:dyDescent="0.2">
      <c r="E4656" t="e">
        <f>#REF!</f>
        <v>#REF!</v>
      </c>
      <c r="F4656">
        <v>5112</v>
      </c>
    </row>
    <row r="4657" spans="5:6" x14ac:dyDescent="0.2">
      <c r="E4657" t="e">
        <f>#REF!</f>
        <v>#REF!</v>
      </c>
      <c r="F4657">
        <v>5113</v>
      </c>
    </row>
    <row r="4658" spans="5:6" x14ac:dyDescent="0.2">
      <c r="E4658" t="e">
        <f>#REF!</f>
        <v>#REF!</v>
      </c>
      <c r="F4658">
        <v>5114</v>
      </c>
    </row>
    <row r="4659" spans="5:6" x14ac:dyDescent="0.2">
      <c r="E4659" t="e">
        <f>#REF!</f>
        <v>#REF!</v>
      </c>
      <c r="F4659">
        <v>5115</v>
      </c>
    </row>
    <row r="4660" spans="5:6" x14ac:dyDescent="0.2">
      <c r="E4660" t="e">
        <f>#REF!</f>
        <v>#REF!</v>
      </c>
      <c r="F4660">
        <v>5116</v>
      </c>
    </row>
    <row r="4661" spans="5:6" x14ac:dyDescent="0.2">
      <c r="E4661" t="e">
        <f>#REF!</f>
        <v>#REF!</v>
      </c>
      <c r="F4661">
        <v>5117</v>
      </c>
    </row>
    <row r="4662" spans="5:6" x14ac:dyDescent="0.2">
      <c r="E4662" t="e">
        <f>#REF!</f>
        <v>#REF!</v>
      </c>
      <c r="F4662">
        <v>5118</v>
      </c>
    </row>
    <row r="4663" spans="5:6" x14ac:dyDescent="0.2">
      <c r="E4663" t="e">
        <f>#REF!</f>
        <v>#REF!</v>
      </c>
      <c r="F4663">
        <v>5119</v>
      </c>
    </row>
    <row r="4664" spans="5:6" x14ac:dyDescent="0.2">
      <c r="E4664" t="e">
        <f>#REF!</f>
        <v>#REF!</v>
      </c>
      <c r="F4664">
        <v>5120</v>
      </c>
    </row>
    <row r="4665" spans="5:6" x14ac:dyDescent="0.2">
      <c r="E4665" t="e">
        <f>#REF!</f>
        <v>#REF!</v>
      </c>
      <c r="F4665">
        <v>5121</v>
      </c>
    </row>
    <row r="4666" spans="5:6" x14ac:dyDescent="0.2">
      <c r="E4666" t="e">
        <f>#REF!</f>
        <v>#REF!</v>
      </c>
      <c r="F4666">
        <v>5122</v>
      </c>
    </row>
    <row r="4667" spans="5:6" x14ac:dyDescent="0.2">
      <c r="E4667" t="e">
        <f>#REF!</f>
        <v>#REF!</v>
      </c>
      <c r="F4667">
        <v>5123</v>
      </c>
    </row>
    <row r="4668" spans="5:6" x14ac:dyDescent="0.2">
      <c r="E4668" t="e">
        <f>#REF!</f>
        <v>#REF!</v>
      </c>
      <c r="F4668">
        <v>5124</v>
      </c>
    </row>
    <row r="4669" spans="5:6" x14ac:dyDescent="0.2">
      <c r="E4669" t="e">
        <f>#REF!</f>
        <v>#REF!</v>
      </c>
      <c r="F4669">
        <v>5125</v>
      </c>
    </row>
    <row r="4670" spans="5:6" x14ac:dyDescent="0.2">
      <c r="E4670" t="e">
        <f>#REF!</f>
        <v>#REF!</v>
      </c>
      <c r="F4670">
        <v>5126</v>
      </c>
    </row>
    <row r="4671" spans="5:6" x14ac:dyDescent="0.2">
      <c r="E4671" t="e">
        <f>#REF!</f>
        <v>#REF!</v>
      </c>
      <c r="F4671">
        <v>5127</v>
      </c>
    </row>
    <row r="4672" spans="5:6" x14ac:dyDescent="0.2">
      <c r="E4672" t="e">
        <f>#REF!</f>
        <v>#REF!</v>
      </c>
      <c r="F4672">
        <v>5128</v>
      </c>
    </row>
    <row r="4673" spans="5:6" x14ac:dyDescent="0.2">
      <c r="E4673" t="e">
        <f>#REF!</f>
        <v>#REF!</v>
      </c>
      <c r="F4673">
        <v>5129</v>
      </c>
    </row>
    <row r="4674" spans="5:6" x14ac:dyDescent="0.2">
      <c r="E4674" t="e">
        <f>#REF!</f>
        <v>#REF!</v>
      </c>
      <c r="F4674">
        <v>5130</v>
      </c>
    </row>
    <row r="4675" spans="5:6" x14ac:dyDescent="0.2">
      <c r="E4675" t="e">
        <f>#REF!</f>
        <v>#REF!</v>
      </c>
      <c r="F4675">
        <v>5131</v>
      </c>
    </row>
    <row r="4676" spans="5:6" x14ac:dyDescent="0.2">
      <c r="E4676" t="e">
        <f>#REF!</f>
        <v>#REF!</v>
      </c>
      <c r="F4676">
        <v>5132</v>
      </c>
    </row>
    <row r="4677" spans="5:6" x14ac:dyDescent="0.2">
      <c r="E4677" t="e">
        <f>#REF!</f>
        <v>#REF!</v>
      </c>
      <c r="F4677">
        <v>5133</v>
      </c>
    </row>
    <row r="4678" spans="5:6" x14ac:dyDescent="0.2">
      <c r="E4678" t="e">
        <f>#REF!</f>
        <v>#REF!</v>
      </c>
      <c r="F4678">
        <v>5134</v>
      </c>
    </row>
    <row r="4679" spans="5:6" x14ac:dyDescent="0.2">
      <c r="E4679" t="e">
        <f>#REF!</f>
        <v>#REF!</v>
      </c>
      <c r="F4679">
        <v>5135</v>
      </c>
    </row>
    <row r="4680" spans="5:6" x14ac:dyDescent="0.2">
      <c r="E4680" t="e">
        <f>#REF!</f>
        <v>#REF!</v>
      </c>
      <c r="F4680">
        <v>5136</v>
      </c>
    </row>
    <row r="4681" spans="5:6" x14ac:dyDescent="0.2">
      <c r="E4681" t="e">
        <f>#REF!</f>
        <v>#REF!</v>
      </c>
      <c r="F4681">
        <v>5137</v>
      </c>
    </row>
    <row r="4682" spans="5:6" x14ac:dyDescent="0.2">
      <c r="E4682" t="e">
        <f>#REF!</f>
        <v>#REF!</v>
      </c>
      <c r="F4682">
        <v>5138</v>
      </c>
    </row>
    <row r="4683" spans="5:6" x14ac:dyDescent="0.2">
      <c r="E4683" t="e">
        <f>#REF!</f>
        <v>#REF!</v>
      </c>
      <c r="F4683">
        <v>5139</v>
      </c>
    </row>
    <row r="4684" spans="5:6" x14ac:dyDescent="0.2">
      <c r="E4684" t="e">
        <f>#REF!</f>
        <v>#REF!</v>
      </c>
      <c r="F4684">
        <v>5140</v>
      </c>
    </row>
    <row r="4685" spans="5:6" x14ac:dyDescent="0.2">
      <c r="E4685" t="e">
        <f>#REF!</f>
        <v>#REF!</v>
      </c>
      <c r="F4685">
        <v>5141</v>
      </c>
    </row>
    <row r="4686" spans="5:6" x14ac:dyDescent="0.2">
      <c r="E4686" t="e">
        <f>#REF!</f>
        <v>#REF!</v>
      </c>
      <c r="F4686">
        <v>5142</v>
      </c>
    </row>
    <row r="4687" spans="5:6" x14ac:dyDescent="0.2">
      <c r="E4687" t="e">
        <f>#REF!</f>
        <v>#REF!</v>
      </c>
      <c r="F4687">
        <v>5143</v>
      </c>
    </row>
    <row r="4688" spans="5:6" x14ac:dyDescent="0.2">
      <c r="E4688" t="e">
        <f>#REF!</f>
        <v>#REF!</v>
      </c>
      <c r="F4688">
        <v>5144</v>
      </c>
    </row>
    <row r="4689" spans="5:6" x14ac:dyDescent="0.2">
      <c r="E4689" t="e">
        <f>#REF!</f>
        <v>#REF!</v>
      </c>
      <c r="F4689">
        <v>5145</v>
      </c>
    </row>
    <row r="4690" spans="5:6" x14ac:dyDescent="0.2">
      <c r="E4690" t="e">
        <f>#REF!</f>
        <v>#REF!</v>
      </c>
      <c r="F4690">
        <v>5146</v>
      </c>
    </row>
    <row r="4691" spans="5:6" x14ac:dyDescent="0.2">
      <c r="E4691" t="e">
        <f>#REF!</f>
        <v>#REF!</v>
      </c>
      <c r="F4691">
        <v>5147</v>
      </c>
    </row>
    <row r="4692" spans="5:6" x14ac:dyDescent="0.2">
      <c r="E4692" t="e">
        <f>#REF!</f>
        <v>#REF!</v>
      </c>
      <c r="F4692">
        <v>5148</v>
      </c>
    </row>
    <row r="4693" spans="5:6" x14ac:dyDescent="0.2">
      <c r="E4693" t="e">
        <f>#REF!</f>
        <v>#REF!</v>
      </c>
      <c r="F4693">
        <v>5149</v>
      </c>
    </row>
    <row r="4694" spans="5:6" x14ac:dyDescent="0.2">
      <c r="E4694" t="e">
        <f>#REF!</f>
        <v>#REF!</v>
      </c>
      <c r="F4694">
        <v>5150</v>
      </c>
    </row>
    <row r="4695" spans="5:6" x14ac:dyDescent="0.2">
      <c r="E4695" t="e">
        <f>#REF!</f>
        <v>#REF!</v>
      </c>
      <c r="F4695">
        <v>5151</v>
      </c>
    </row>
    <row r="4696" spans="5:6" x14ac:dyDescent="0.2">
      <c r="E4696" t="e">
        <f>#REF!</f>
        <v>#REF!</v>
      </c>
      <c r="F4696">
        <v>5152</v>
      </c>
    </row>
    <row r="4697" spans="5:6" x14ac:dyDescent="0.2">
      <c r="E4697" t="e">
        <f>#REF!</f>
        <v>#REF!</v>
      </c>
      <c r="F4697">
        <v>5153</v>
      </c>
    </row>
    <row r="4698" spans="5:6" x14ac:dyDescent="0.2">
      <c r="E4698" t="e">
        <f>#REF!</f>
        <v>#REF!</v>
      </c>
      <c r="F4698">
        <v>5154</v>
      </c>
    </row>
    <row r="4699" spans="5:6" x14ac:dyDescent="0.2">
      <c r="E4699" t="e">
        <f>#REF!</f>
        <v>#REF!</v>
      </c>
      <c r="F4699">
        <v>5155</v>
      </c>
    </row>
    <row r="4700" spans="5:6" x14ac:dyDescent="0.2">
      <c r="E4700" t="e">
        <f>#REF!</f>
        <v>#REF!</v>
      </c>
      <c r="F4700">
        <v>5156</v>
      </c>
    </row>
    <row r="4701" spans="5:6" x14ac:dyDescent="0.2">
      <c r="E4701" t="e">
        <f>#REF!</f>
        <v>#REF!</v>
      </c>
      <c r="F4701">
        <v>5157</v>
      </c>
    </row>
    <row r="4702" spans="5:6" x14ac:dyDescent="0.2">
      <c r="E4702" t="e">
        <f>#REF!</f>
        <v>#REF!</v>
      </c>
      <c r="F4702">
        <v>5158</v>
      </c>
    </row>
    <row r="4703" spans="5:6" x14ac:dyDescent="0.2">
      <c r="E4703" t="e">
        <f>#REF!</f>
        <v>#REF!</v>
      </c>
      <c r="F4703">
        <v>5159</v>
      </c>
    </row>
    <row r="4704" spans="5:6" x14ac:dyDescent="0.2">
      <c r="E4704" t="e">
        <f>#REF!</f>
        <v>#REF!</v>
      </c>
      <c r="F4704">
        <v>5160</v>
      </c>
    </row>
    <row r="4705" spans="5:6" x14ac:dyDescent="0.2">
      <c r="E4705" t="e">
        <f>#REF!</f>
        <v>#REF!</v>
      </c>
      <c r="F4705">
        <v>5161</v>
      </c>
    </row>
    <row r="4706" spans="5:6" x14ac:dyDescent="0.2">
      <c r="E4706" t="e">
        <f>#REF!</f>
        <v>#REF!</v>
      </c>
      <c r="F4706">
        <v>5162</v>
      </c>
    </row>
    <row r="4707" spans="5:6" x14ac:dyDescent="0.2">
      <c r="E4707" t="e">
        <f>#REF!</f>
        <v>#REF!</v>
      </c>
      <c r="F4707">
        <v>5163</v>
      </c>
    </row>
    <row r="4708" spans="5:6" x14ac:dyDescent="0.2">
      <c r="E4708" t="e">
        <f>#REF!</f>
        <v>#REF!</v>
      </c>
      <c r="F4708">
        <v>5164</v>
      </c>
    </row>
    <row r="4709" spans="5:6" x14ac:dyDescent="0.2">
      <c r="E4709" t="e">
        <f>#REF!</f>
        <v>#REF!</v>
      </c>
      <c r="F4709">
        <v>5165</v>
      </c>
    </row>
    <row r="4710" spans="5:6" x14ac:dyDescent="0.2">
      <c r="E4710" t="e">
        <f>#REF!</f>
        <v>#REF!</v>
      </c>
      <c r="F4710">
        <v>5166</v>
      </c>
    </row>
    <row r="4711" spans="5:6" x14ac:dyDescent="0.2">
      <c r="E4711" t="e">
        <f>#REF!</f>
        <v>#REF!</v>
      </c>
      <c r="F4711">
        <v>5167</v>
      </c>
    </row>
    <row r="4712" spans="5:6" x14ac:dyDescent="0.2">
      <c r="E4712" t="e">
        <f>#REF!</f>
        <v>#REF!</v>
      </c>
      <c r="F4712">
        <v>5168</v>
      </c>
    </row>
    <row r="4713" spans="5:6" x14ac:dyDescent="0.2">
      <c r="E4713" t="e">
        <f>#REF!</f>
        <v>#REF!</v>
      </c>
      <c r="F4713">
        <v>5169</v>
      </c>
    </row>
    <row r="4714" spans="5:6" x14ac:dyDescent="0.2">
      <c r="E4714" t="e">
        <f>#REF!</f>
        <v>#REF!</v>
      </c>
      <c r="F4714">
        <v>5170</v>
      </c>
    </row>
    <row r="4715" spans="5:6" x14ac:dyDescent="0.2">
      <c r="E4715" t="e">
        <f>#REF!</f>
        <v>#REF!</v>
      </c>
      <c r="F4715">
        <v>5171</v>
      </c>
    </row>
    <row r="4716" spans="5:6" x14ac:dyDescent="0.2">
      <c r="E4716" t="e">
        <f>#REF!</f>
        <v>#REF!</v>
      </c>
      <c r="F4716">
        <v>5172</v>
      </c>
    </row>
    <row r="4717" spans="5:6" x14ac:dyDescent="0.2">
      <c r="E4717" t="e">
        <f>#REF!</f>
        <v>#REF!</v>
      </c>
      <c r="F4717">
        <v>5173</v>
      </c>
    </row>
    <row r="4718" spans="5:6" x14ac:dyDescent="0.2">
      <c r="E4718" t="e">
        <f>#REF!</f>
        <v>#REF!</v>
      </c>
      <c r="F4718">
        <v>5174</v>
      </c>
    </row>
    <row r="4719" spans="5:6" x14ac:dyDescent="0.2">
      <c r="E4719" t="e">
        <f>#REF!</f>
        <v>#REF!</v>
      </c>
      <c r="F4719">
        <v>5175</v>
      </c>
    </row>
    <row r="4720" spans="5:6" x14ac:dyDescent="0.2">
      <c r="E4720" t="e">
        <f>#REF!</f>
        <v>#REF!</v>
      </c>
      <c r="F4720">
        <v>5176</v>
      </c>
    </row>
    <row r="4721" spans="5:6" x14ac:dyDescent="0.2">
      <c r="E4721" t="e">
        <f>#REF!</f>
        <v>#REF!</v>
      </c>
      <c r="F4721">
        <v>5177</v>
      </c>
    </row>
    <row r="4722" spans="5:6" x14ac:dyDescent="0.2">
      <c r="E4722" t="e">
        <f>#REF!</f>
        <v>#REF!</v>
      </c>
      <c r="F4722">
        <v>5178</v>
      </c>
    </row>
    <row r="4723" spans="5:6" x14ac:dyDescent="0.2">
      <c r="E4723" t="e">
        <f>#REF!</f>
        <v>#REF!</v>
      </c>
      <c r="F4723">
        <v>5179</v>
      </c>
    </row>
    <row r="4724" spans="5:6" x14ac:dyDescent="0.2">
      <c r="E4724" t="e">
        <f>#REF!</f>
        <v>#REF!</v>
      </c>
      <c r="F4724">
        <v>5180</v>
      </c>
    </row>
    <row r="4725" spans="5:6" x14ac:dyDescent="0.2">
      <c r="E4725" t="e">
        <f>#REF!</f>
        <v>#REF!</v>
      </c>
      <c r="F4725">
        <v>5181</v>
      </c>
    </row>
    <row r="4726" spans="5:6" x14ac:dyDescent="0.2">
      <c r="E4726" t="e">
        <f>#REF!</f>
        <v>#REF!</v>
      </c>
      <c r="F4726">
        <v>5182</v>
      </c>
    </row>
    <row r="4727" spans="5:6" x14ac:dyDescent="0.2">
      <c r="E4727" t="e">
        <f>#REF!</f>
        <v>#REF!</v>
      </c>
      <c r="F4727">
        <v>5183</v>
      </c>
    </row>
    <row r="4728" spans="5:6" x14ac:dyDescent="0.2">
      <c r="E4728" t="e">
        <f>#REF!</f>
        <v>#REF!</v>
      </c>
      <c r="F4728">
        <v>5184</v>
      </c>
    </row>
    <row r="4729" spans="5:6" x14ac:dyDescent="0.2">
      <c r="E4729" t="e">
        <f>#REF!</f>
        <v>#REF!</v>
      </c>
      <c r="F4729">
        <v>5185</v>
      </c>
    </row>
    <row r="4730" spans="5:6" x14ac:dyDescent="0.2">
      <c r="E4730" t="e">
        <f>#REF!</f>
        <v>#REF!</v>
      </c>
      <c r="F4730">
        <v>5186</v>
      </c>
    </row>
    <row r="4731" spans="5:6" x14ac:dyDescent="0.2">
      <c r="E4731" t="e">
        <f>#REF!</f>
        <v>#REF!</v>
      </c>
      <c r="F4731">
        <v>5187</v>
      </c>
    </row>
    <row r="4732" spans="5:6" x14ac:dyDescent="0.2">
      <c r="E4732" t="e">
        <f>#REF!</f>
        <v>#REF!</v>
      </c>
      <c r="F4732">
        <v>5188</v>
      </c>
    </row>
    <row r="4733" spans="5:6" x14ac:dyDescent="0.2">
      <c r="E4733" t="e">
        <f>#REF!</f>
        <v>#REF!</v>
      </c>
      <c r="F4733">
        <v>5189</v>
      </c>
    </row>
    <row r="4734" spans="5:6" x14ac:dyDescent="0.2">
      <c r="E4734" t="e">
        <f>#REF!</f>
        <v>#REF!</v>
      </c>
      <c r="F4734">
        <v>5190</v>
      </c>
    </row>
    <row r="4735" spans="5:6" x14ac:dyDescent="0.2">
      <c r="E4735" t="e">
        <f>#REF!</f>
        <v>#REF!</v>
      </c>
      <c r="F4735">
        <v>5191</v>
      </c>
    </row>
    <row r="4736" spans="5:6" x14ac:dyDescent="0.2">
      <c r="E4736" t="e">
        <f>#REF!</f>
        <v>#REF!</v>
      </c>
      <c r="F4736">
        <v>5192</v>
      </c>
    </row>
    <row r="4737" spans="5:6" x14ac:dyDescent="0.2">
      <c r="E4737" t="e">
        <f>#REF!</f>
        <v>#REF!</v>
      </c>
      <c r="F4737">
        <v>5193</v>
      </c>
    </row>
    <row r="4738" spans="5:6" x14ac:dyDescent="0.2">
      <c r="E4738" t="e">
        <f>#REF!</f>
        <v>#REF!</v>
      </c>
      <c r="F4738">
        <v>5194</v>
      </c>
    </row>
    <row r="4739" spans="5:6" x14ac:dyDescent="0.2">
      <c r="E4739" t="e">
        <f>#REF!</f>
        <v>#REF!</v>
      </c>
      <c r="F4739">
        <v>5195</v>
      </c>
    </row>
    <row r="4740" spans="5:6" x14ac:dyDescent="0.2">
      <c r="E4740" t="e">
        <f>#REF!</f>
        <v>#REF!</v>
      </c>
      <c r="F4740">
        <v>5196</v>
      </c>
    </row>
    <row r="4741" spans="5:6" x14ac:dyDescent="0.2">
      <c r="E4741" t="e">
        <f>#REF!</f>
        <v>#REF!</v>
      </c>
      <c r="F4741">
        <v>5197</v>
      </c>
    </row>
    <row r="4742" spans="5:6" x14ac:dyDescent="0.2">
      <c r="E4742" t="e">
        <f>#REF!</f>
        <v>#REF!</v>
      </c>
      <c r="F4742">
        <v>5198</v>
      </c>
    </row>
    <row r="4743" spans="5:6" x14ac:dyDescent="0.2">
      <c r="E4743" t="e">
        <f>#REF!</f>
        <v>#REF!</v>
      </c>
      <c r="F4743">
        <v>5199</v>
      </c>
    </row>
    <row r="4744" spans="5:6" x14ac:dyDescent="0.2">
      <c r="E4744" t="e">
        <f>#REF!</f>
        <v>#REF!</v>
      </c>
      <c r="F4744">
        <v>5200</v>
      </c>
    </row>
    <row r="4745" spans="5:6" x14ac:dyDescent="0.2">
      <c r="E4745" t="e">
        <f>#REF!</f>
        <v>#REF!</v>
      </c>
      <c r="F4745">
        <v>5201</v>
      </c>
    </row>
    <row r="4746" spans="5:6" x14ac:dyDescent="0.2">
      <c r="E4746" t="e">
        <f>#REF!</f>
        <v>#REF!</v>
      </c>
      <c r="F4746">
        <v>5202</v>
      </c>
    </row>
    <row r="4747" spans="5:6" x14ac:dyDescent="0.2">
      <c r="E4747" t="e">
        <f>#REF!</f>
        <v>#REF!</v>
      </c>
      <c r="F4747">
        <v>5203</v>
      </c>
    </row>
    <row r="4748" spans="5:6" x14ac:dyDescent="0.2">
      <c r="E4748" t="e">
        <f>#REF!</f>
        <v>#REF!</v>
      </c>
      <c r="F4748">
        <v>5204</v>
      </c>
    </row>
    <row r="4749" spans="5:6" x14ac:dyDescent="0.2">
      <c r="E4749" t="e">
        <f>#REF!</f>
        <v>#REF!</v>
      </c>
      <c r="F4749">
        <v>5205</v>
      </c>
    </row>
    <row r="4750" spans="5:6" x14ac:dyDescent="0.2">
      <c r="E4750" t="e">
        <f>#REF!</f>
        <v>#REF!</v>
      </c>
      <c r="F4750">
        <v>5206</v>
      </c>
    </row>
    <row r="4751" spans="5:6" x14ac:dyDescent="0.2">
      <c r="E4751" t="e">
        <f>#REF!</f>
        <v>#REF!</v>
      </c>
      <c r="F4751">
        <v>5207</v>
      </c>
    </row>
    <row r="4752" spans="5:6" x14ac:dyDescent="0.2">
      <c r="E4752" t="e">
        <f>#REF!</f>
        <v>#REF!</v>
      </c>
      <c r="F4752">
        <v>5208</v>
      </c>
    </row>
    <row r="4753" spans="5:6" x14ac:dyDescent="0.2">
      <c r="E4753" t="e">
        <f>#REF!</f>
        <v>#REF!</v>
      </c>
      <c r="F4753">
        <v>5209</v>
      </c>
    </row>
    <row r="4754" spans="5:6" x14ac:dyDescent="0.2">
      <c r="E4754" t="e">
        <f>#REF!</f>
        <v>#REF!</v>
      </c>
      <c r="F4754">
        <v>5210</v>
      </c>
    </row>
    <row r="4755" spans="5:6" x14ac:dyDescent="0.2">
      <c r="E4755" t="e">
        <f>#REF!</f>
        <v>#REF!</v>
      </c>
      <c r="F4755">
        <v>5211</v>
      </c>
    </row>
    <row r="4756" spans="5:6" x14ac:dyDescent="0.2">
      <c r="E4756" t="e">
        <f>#REF!</f>
        <v>#REF!</v>
      </c>
      <c r="F4756">
        <v>5212</v>
      </c>
    </row>
    <row r="4757" spans="5:6" x14ac:dyDescent="0.2">
      <c r="E4757" t="e">
        <f>#REF!</f>
        <v>#REF!</v>
      </c>
      <c r="F4757">
        <v>5213</v>
      </c>
    </row>
    <row r="4758" spans="5:6" x14ac:dyDescent="0.2">
      <c r="E4758" t="e">
        <f>#REF!</f>
        <v>#REF!</v>
      </c>
      <c r="F4758">
        <v>5214</v>
      </c>
    </row>
    <row r="4759" spans="5:6" x14ac:dyDescent="0.2">
      <c r="E4759" t="e">
        <f>#REF!</f>
        <v>#REF!</v>
      </c>
      <c r="F4759">
        <v>5215</v>
      </c>
    </row>
    <row r="4760" spans="5:6" x14ac:dyDescent="0.2">
      <c r="E4760" t="e">
        <f>#REF!</f>
        <v>#REF!</v>
      </c>
      <c r="F4760">
        <v>5216</v>
      </c>
    </row>
    <row r="4761" spans="5:6" x14ac:dyDescent="0.2">
      <c r="E4761" t="e">
        <f>#REF!</f>
        <v>#REF!</v>
      </c>
      <c r="F4761">
        <v>5217</v>
      </c>
    </row>
    <row r="4762" spans="5:6" x14ac:dyDescent="0.2">
      <c r="E4762" t="e">
        <f>#REF!</f>
        <v>#REF!</v>
      </c>
      <c r="F4762">
        <v>5218</v>
      </c>
    </row>
    <row r="4763" spans="5:6" x14ac:dyDescent="0.2">
      <c r="E4763" t="e">
        <f>#REF!</f>
        <v>#REF!</v>
      </c>
      <c r="F4763">
        <v>5219</v>
      </c>
    </row>
    <row r="4764" spans="5:6" x14ac:dyDescent="0.2">
      <c r="E4764" t="e">
        <f>#REF!</f>
        <v>#REF!</v>
      </c>
      <c r="F4764">
        <v>5220</v>
      </c>
    </row>
    <row r="4765" spans="5:6" x14ac:dyDescent="0.2">
      <c r="E4765" t="e">
        <f>#REF!</f>
        <v>#REF!</v>
      </c>
      <c r="F4765">
        <v>5221</v>
      </c>
    </row>
    <row r="4766" spans="5:6" x14ac:dyDescent="0.2">
      <c r="E4766" t="e">
        <f>#REF!</f>
        <v>#REF!</v>
      </c>
      <c r="F4766">
        <v>5222</v>
      </c>
    </row>
    <row r="4767" spans="5:6" x14ac:dyDescent="0.2">
      <c r="E4767" t="e">
        <f>#REF!</f>
        <v>#REF!</v>
      </c>
      <c r="F4767">
        <v>5223</v>
      </c>
    </row>
    <row r="4768" spans="5:6" x14ac:dyDescent="0.2">
      <c r="E4768" t="e">
        <f>#REF!</f>
        <v>#REF!</v>
      </c>
      <c r="F4768">
        <v>5224</v>
      </c>
    </row>
    <row r="4769" spans="5:6" x14ac:dyDescent="0.2">
      <c r="E4769" t="e">
        <f>#REF!</f>
        <v>#REF!</v>
      </c>
      <c r="F4769">
        <v>5225</v>
      </c>
    </row>
    <row r="4770" spans="5:6" x14ac:dyDescent="0.2">
      <c r="E4770" t="e">
        <f>#REF!</f>
        <v>#REF!</v>
      </c>
      <c r="F4770">
        <v>5226</v>
      </c>
    </row>
    <row r="4771" spans="5:6" x14ac:dyDescent="0.2">
      <c r="E4771" t="e">
        <f>#REF!</f>
        <v>#REF!</v>
      </c>
      <c r="F4771">
        <v>5227</v>
      </c>
    </row>
    <row r="4772" spans="5:6" x14ac:dyDescent="0.2">
      <c r="E4772" t="e">
        <f>#REF!</f>
        <v>#REF!</v>
      </c>
      <c r="F4772">
        <v>5228</v>
      </c>
    </row>
    <row r="4773" spans="5:6" x14ac:dyDescent="0.2">
      <c r="E4773" t="e">
        <f>#REF!</f>
        <v>#REF!</v>
      </c>
      <c r="F4773">
        <v>5229</v>
      </c>
    </row>
    <row r="4774" spans="5:6" x14ac:dyDescent="0.2">
      <c r="E4774" t="e">
        <f>#REF!</f>
        <v>#REF!</v>
      </c>
      <c r="F4774">
        <v>5230</v>
      </c>
    </row>
    <row r="4775" spans="5:6" x14ac:dyDescent="0.2">
      <c r="E4775" t="e">
        <f>#REF!</f>
        <v>#REF!</v>
      </c>
      <c r="F4775">
        <v>5231</v>
      </c>
    </row>
    <row r="4776" spans="5:6" x14ac:dyDescent="0.2">
      <c r="E4776" t="e">
        <f>#REF!</f>
        <v>#REF!</v>
      </c>
      <c r="F4776">
        <v>5232</v>
      </c>
    </row>
    <row r="4777" spans="5:6" x14ac:dyDescent="0.2">
      <c r="E4777" t="e">
        <f>#REF!</f>
        <v>#REF!</v>
      </c>
      <c r="F4777">
        <v>5233</v>
      </c>
    </row>
    <row r="4778" spans="5:6" x14ac:dyDescent="0.2">
      <c r="E4778" t="e">
        <f>#REF!</f>
        <v>#REF!</v>
      </c>
      <c r="F4778">
        <v>5234</v>
      </c>
    </row>
    <row r="4779" spans="5:6" x14ac:dyDescent="0.2">
      <c r="E4779" t="e">
        <f>#REF!</f>
        <v>#REF!</v>
      </c>
      <c r="F4779">
        <v>5235</v>
      </c>
    </row>
    <row r="4780" spans="5:6" x14ac:dyDescent="0.2">
      <c r="E4780" t="e">
        <f>#REF!</f>
        <v>#REF!</v>
      </c>
      <c r="F4780">
        <v>5236</v>
      </c>
    </row>
    <row r="4781" spans="5:6" x14ac:dyDescent="0.2">
      <c r="E4781" t="e">
        <f>#REF!</f>
        <v>#REF!</v>
      </c>
      <c r="F4781">
        <v>5237</v>
      </c>
    </row>
    <row r="4782" spans="5:6" x14ac:dyDescent="0.2">
      <c r="E4782" t="e">
        <f>#REF!</f>
        <v>#REF!</v>
      </c>
      <c r="F4782">
        <v>5238</v>
      </c>
    </row>
    <row r="4783" spans="5:6" x14ac:dyDescent="0.2">
      <c r="E4783" t="e">
        <f>#REF!</f>
        <v>#REF!</v>
      </c>
      <c r="F4783">
        <v>5239</v>
      </c>
    </row>
    <row r="4784" spans="5:6" x14ac:dyDescent="0.2">
      <c r="E4784" t="e">
        <f>#REF!</f>
        <v>#REF!</v>
      </c>
      <c r="F4784">
        <v>5240</v>
      </c>
    </row>
    <row r="4785" spans="5:6" x14ac:dyDescent="0.2">
      <c r="E4785" t="e">
        <f>#REF!</f>
        <v>#REF!</v>
      </c>
      <c r="F4785">
        <v>5241</v>
      </c>
    </row>
    <row r="4786" spans="5:6" x14ac:dyDescent="0.2">
      <c r="E4786" t="e">
        <f>#REF!</f>
        <v>#REF!</v>
      </c>
      <c r="F4786">
        <v>5242</v>
      </c>
    </row>
    <row r="4787" spans="5:6" x14ac:dyDescent="0.2">
      <c r="E4787" t="e">
        <f>#REF!</f>
        <v>#REF!</v>
      </c>
      <c r="F4787">
        <v>5243</v>
      </c>
    </row>
    <row r="4788" spans="5:6" x14ac:dyDescent="0.2">
      <c r="E4788" t="e">
        <f>#REF!</f>
        <v>#REF!</v>
      </c>
      <c r="F4788">
        <v>5244</v>
      </c>
    </row>
    <row r="4789" spans="5:6" x14ac:dyDescent="0.2">
      <c r="E4789" t="e">
        <f>#REF!</f>
        <v>#REF!</v>
      </c>
      <c r="F4789">
        <v>5245</v>
      </c>
    </row>
    <row r="4790" spans="5:6" x14ac:dyDescent="0.2">
      <c r="E4790" t="e">
        <f>#REF!</f>
        <v>#REF!</v>
      </c>
      <c r="F4790">
        <v>5246</v>
      </c>
    </row>
    <row r="4791" spans="5:6" x14ac:dyDescent="0.2">
      <c r="E4791" t="e">
        <f>#REF!</f>
        <v>#REF!</v>
      </c>
      <c r="F4791">
        <v>5247</v>
      </c>
    </row>
    <row r="4792" spans="5:6" x14ac:dyDescent="0.2">
      <c r="E4792" t="e">
        <f>#REF!</f>
        <v>#REF!</v>
      </c>
      <c r="F4792">
        <v>5248</v>
      </c>
    </row>
    <row r="4793" spans="5:6" x14ac:dyDescent="0.2">
      <c r="E4793" t="e">
        <f>#REF!</f>
        <v>#REF!</v>
      </c>
      <c r="F4793">
        <v>5249</v>
      </c>
    </row>
    <row r="4794" spans="5:6" x14ac:dyDescent="0.2">
      <c r="E4794" t="e">
        <f>#REF!</f>
        <v>#REF!</v>
      </c>
      <c r="F4794">
        <v>5250</v>
      </c>
    </row>
    <row r="4795" spans="5:6" x14ac:dyDescent="0.2">
      <c r="E4795" t="e">
        <f>#REF!</f>
        <v>#REF!</v>
      </c>
      <c r="F4795">
        <v>5251</v>
      </c>
    </row>
    <row r="4796" spans="5:6" x14ac:dyDescent="0.2">
      <c r="E4796" t="e">
        <f>#REF!</f>
        <v>#REF!</v>
      </c>
      <c r="F4796">
        <v>5252</v>
      </c>
    </row>
    <row r="4797" spans="5:6" x14ac:dyDescent="0.2">
      <c r="E4797" t="e">
        <f>#REF!</f>
        <v>#REF!</v>
      </c>
      <c r="F4797">
        <v>5253</v>
      </c>
    </row>
    <row r="4798" spans="5:6" x14ac:dyDescent="0.2">
      <c r="E4798" t="e">
        <f>#REF!</f>
        <v>#REF!</v>
      </c>
      <c r="F4798">
        <v>5254</v>
      </c>
    </row>
    <row r="4799" spans="5:6" x14ac:dyDescent="0.2">
      <c r="E4799" t="e">
        <f>#REF!</f>
        <v>#REF!</v>
      </c>
      <c r="F4799">
        <v>5255</v>
      </c>
    </row>
    <row r="4800" spans="5:6" x14ac:dyDescent="0.2">
      <c r="E4800" t="e">
        <f>#REF!</f>
        <v>#REF!</v>
      </c>
      <c r="F4800">
        <v>5256</v>
      </c>
    </row>
    <row r="4801" spans="5:6" x14ac:dyDescent="0.2">
      <c r="E4801" t="e">
        <f>#REF!</f>
        <v>#REF!</v>
      </c>
      <c r="F4801">
        <v>5257</v>
      </c>
    </row>
    <row r="4802" spans="5:6" x14ac:dyDescent="0.2">
      <c r="E4802" t="e">
        <f>#REF!</f>
        <v>#REF!</v>
      </c>
      <c r="F4802">
        <v>5258</v>
      </c>
    </row>
    <row r="4803" spans="5:6" x14ac:dyDescent="0.2">
      <c r="E4803" t="e">
        <f>#REF!</f>
        <v>#REF!</v>
      </c>
      <c r="F4803">
        <v>5259</v>
      </c>
    </row>
    <row r="4804" spans="5:6" x14ac:dyDescent="0.2">
      <c r="E4804" t="e">
        <f>#REF!</f>
        <v>#REF!</v>
      </c>
      <c r="F4804">
        <v>5260</v>
      </c>
    </row>
    <row r="4805" spans="5:6" x14ac:dyDescent="0.2">
      <c r="E4805" t="e">
        <f>#REF!</f>
        <v>#REF!</v>
      </c>
      <c r="F4805">
        <v>5261</v>
      </c>
    </row>
    <row r="4806" spans="5:6" x14ac:dyDescent="0.2">
      <c r="E4806" t="e">
        <f>#REF!</f>
        <v>#REF!</v>
      </c>
      <c r="F4806">
        <v>5262</v>
      </c>
    </row>
    <row r="4807" spans="5:6" x14ac:dyDescent="0.2">
      <c r="E4807" t="e">
        <f>#REF!</f>
        <v>#REF!</v>
      </c>
      <c r="F4807">
        <v>5263</v>
      </c>
    </row>
    <row r="4808" spans="5:6" x14ac:dyDescent="0.2">
      <c r="E4808" t="e">
        <f>#REF!</f>
        <v>#REF!</v>
      </c>
      <c r="F4808">
        <v>5264</v>
      </c>
    </row>
    <row r="4809" spans="5:6" x14ac:dyDescent="0.2">
      <c r="E4809" t="e">
        <f>#REF!</f>
        <v>#REF!</v>
      </c>
      <c r="F4809">
        <v>5265</v>
      </c>
    </row>
    <row r="4810" spans="5:6" x14ac:dyDescent="0.2">
      <c r="E4810" t="e">
        <f>#REF!</f>
        <v>#REF!</v>
      </c>
      <c r="F4810">
        <v>5266</v>
      </c>
    </row>
    <row r="4811" spans="5:6" x14ac:dyDescent="0.2">
      <c r="E4811" t="e">
        <f>#REF!</f>
        <v>#REF!</v>
      </c>
      <c r="F4811">
        <v>5267</v>
      </c>
    </row>
    <row r="4812" spans="5:6" x14ac:dyDescent="0.2">
      <c r="E4812" t="e">
        <f>#REF!</f>
        <v>#REF!</v>
      </c>
      <c r="F4812">
        <v>5268</v>
      </c>
    </row>
    <row r="4813" spans="5:6" x14ac:dyDescent="0.2">
      <c r="E4813" t="e">
        <f>#REF!</f>
        <v>#REF!</v>
      </c>
      <c r="F4813">
        <v>5269</v>
      </c>
    </row>
    <row r="4814" spans="5:6" x14ac:dyDescent="0.2">
      <c r="E4814" t="e">
        <f>#REF!</f>
        <v>#REF!</v>
      </c>
      <c r="F4814">
        <v>5270</v>
      </c>
    </row>
    <row r="4815" spans="5:6" x14ac:dyDescent="0.2">
      <c r="E4815" t="e">
        <f>#REF!</f>
        <v>#REF!</v>
      </c>
      <c r="F4815">
        <v>5271</v>
      </c>
    </row>
    <row r="4816" spans="5:6" x14ac:dyDescent="0.2">
      <c r="E4816" t="e">
        <f>#REF!</f>
        <v>#REF!</v>
      </c>
      <c r="F4816">
        <v>5272</v>
      </c>
    </row>
    <row r="4817" spans="5:6" x14ac:dyDescent="0.2">
      <c r="E4817" t="e">
        <f>#REF!</f>
        <v>#REF!</v>
      </c>
      <c r="F4817">
        <v>5273</v>
      </c>
    </row>
    <row r="4818" spans="5:6" x14ac:dyDescent="0.2">
      <c r="E4818" t="e">
        <f>#REF!</f>
        <v>#REF!</v>
      </c>
      <c r="F4818">
        <v>5274</v>
      </c>
    </row>
    <row r="4819" spans="5:6" x14ac:dyDescent="0.2">
      <c r="E4819" t="e">
        <f>#REF!</f>
        <v>#REF!</v>
      </c>
      <c r="F4819">
        <v>5275</v>
      </c>
    </row>
    <row r="4820" spans="5:6" x14ac:dyDescent="0.2">
      <c r="E4820" t="e">
        <f>#REF!</f>
        <v>#REF!</v>
      </c>
      <c r="F4820">
        <v>5276</v>
      </c>
    </row>
    <row r="4821" spans="5:6" x14ac:dyDescent="0.2">
      <c r="E4821" t="e">
        <f>#REF!</f>
        <v>#REF!</v>
      </c>
      <c r="F4821">
        <v>5277</v>
      </c>
    </row>
    <row r="4822" spans="5:6" x14ac:dyDescent="0.2">
      <c r="E4822" t="e">
        <f>#REF!</f>
        <v>#REF!</v>
      </c>
      <c r="F4822">
        <v>5278</v>
      </c>
    </row>
    <row r="4823" spans="5:6" x14ac:dyDescent="0.2">
      <c r="E4823" t="e">
        <f>#REF!</f>
        <v>#REF!</v>
      </c>
      <c r="F4823">
        <v>5279</v>
      </c>
    </row>
    <row r="4824" spans="5:6" x14ac:dyDescent="0.2">
      <c r="E4824" t="e">
        <f>#REF!</f>
        <v>#REF!</v>
      </c>
      <c r="F4824">
        <v>5280</v>
      </c>
    </row>
    <row r="4825" spans="5:6" x14ac:dyDescent="0.2">
      <c r="E4825" t="e">
        <f>#REF!</f>
        <v>#REF!</v>
      </c>
      <c r="F4825">
        <v>5281</v>
      </c>
    </row>
    <row r="4826" spans="5:6" x14ac:dyDescent="0.2">
      <c r="E4826" t="e">
        <f>#REF!</f>
        <v>#REF!</v>
      </c>
      <c r="F4826">
        <v>5282</v>
      </c>
    </row>
    <row r="4827" spans="5:6" x14ac:dyDescent="0.2">
      <c r="E4827" t="e">
        <f>#REF!</f>
        <v>#REF!</v>
      </c>
      <c r="F4827">
        <v>5283</v>
      </c>
    </row>
    <row r="4828" spans="5:6" x14ac:dyDescent="0.2">
      <c r="E4828" t="e">
        <f>#REF!</f>
        <v>#REF!</v>
      </c>
      <c r="F4828">
        <v>5284</v>
      </c>
    </row>
    <row r="4829" spans="5:6" x14ac:dyDescent="0.2">
      <c r="E4829" t="e">
        <f>#REF!</f>
        <v>#REF!</v>
      </c>
      <c r="F4829">
        <v>5285</v>
      </c>
    </row>
    <row r="4830" spans="5:6" x14ac:dyDescent="0.2">
      <c r="E4830" t="e">
        <f>#REF!</f>
        <v>#REF!</v>
      </c>
      <c r="F4830">
        <v>5286</v>
      </c>
    </row>
    <row r="4831" spans="5:6" x14ac:dyDescent="0.2">
      <c r="E4831" t="e">
        <f>#REF!</f>
        <v>#REF!</v>
      </c>
      <c r="F4831">
        <v>5287</v>
      </c>
    </row>
    <row r="4832" spans="5:6" x14ac:dyDescent="0.2">
      <c r="E4832" t="e">
        <f>#REF!</f>
        <v>#REF!</v>
      </c>
      <c r="F4832">
        <v>5288</v>
      </c>
    </row>
    <row r="4833" spans="5:6" x14ac:dyDescent="0.2">
      <c r="E4833" t="e">
        <f>#REF!</f>
        <v>#REF!</v>
      </c>
      <c r="F4833">
        <v>5289</v>
      </c>
    </row>
    <row r="4834" spans="5:6" x14ac:dyDescent="0.2">
      <c r="E4834" t="e">
        <f>#REF!</f>
        <v>#REF!</v>
      </c>
      <c r="F4834">
        <v>5290</v>
      </c>
    </row>
    <row r="4835" spans="5:6" x14ac:dyDescent="0.2">
      <c r="E4835" t="e">
        <f>#REF!</f>
        <v>#REF!</v>
      </c>
      <c r="F4835">
        <v>5291</v>
      </c>
    </row>
    <row r="4836" spans="5:6" x14ac:dyDescent="0.2">
      <c r="E4836" t="e">
        <f>#REF!</f>
        <v>#REF!</v>
      </c>
      <c r="F4836">
        <v>5292</v>
      </c>
    </row>
    <row r="4837" spans="5:6" x14ac:dyDescent="0.2">
      <c r="E4837" t="e">
        <f>#REF!</f>
        <v>#REF!</v>
      </c>
      <c r="F4837">
        <v>5293</v>
      </c>
    </row>
    <row r="4838" spans="5:6" x14ac:dyDescent="0.2">
      <c r="E4838" t="e">
        <f>#REF!</f>
        <v>#REF!</v>
      </c>
      <c r="F4838">
        <v>5294</v>
      </c>
    </row>
    <row r="4839" spans="5:6" x14ac:dyDescent="0.2">
      <c r="E4839" t="e">
        <f>#REF!</f>
        <v>#REF!</v>
      </c>
      <c r="F4839">
        <v>5295</v>
      </c>
    </row>
    <row r="4840" spans="5:6" x14ac:dyDescent="0.2">
      <c r="E4840" t="e">
        <f>#REF!</f>
        <v>#REF!</v>
      </c>
      <c r="F4840">
        <v>5296</v>
      </c>
    </row>
    <row r="4841" spans="5:6" x14ac:dyDescent="0.2">
      <c r="E4841" t="e">
        <f>#REF!</f>
        <v>#REF!</v>
      </c>
      <c r="F4841">
        <v>5297</v>
      </c>
    </row>
    <row r="4842" spans="5:6" x14ac:dyDescent="0.2">
      <c r="E4842" t="e">
        <f>#REF!</f>
        <v>#REF!</v>
      </c>
      <c r="F4842">
        <v>5298</v>
      </c>
    </row>
    <row r="4843" spans="5:6" x14ac:dyDescent="0.2">
      <c r="E4843" t="e">
        <f>#REF!</f>
        <v>#REF!</v>
      </c>
      <c r="F4843">
        <v>5299</v>
      </c>
    </row>
    <row r="4844" spans="5:6" x14ac:dyDescent="0.2">
      <c r="E4844" t="e">
        <f>#REF!</f>
        <v>#REF!</v>
      </c>
      <c r="F4844">
        <v>5300</v>
      </c>
    </row>
    <row r="4845" spans="5:6" x14ac:dyDescent="0.2">
      <c r="E4845" t="e">
        <f>#REF!</f>
        <v>#REF!</v>
      </c>
      <c r="F4845">
        <v>5301</v>
      </c>
    </row>
    <row r="4846" spans="5:6" x14ac:dyDescent="0.2">
      <c r="E4846" t="e">
        <f>#REF!</f>
        <v>#REF!</v>
      </c>
      <c r="F4846">
        <v>5302</v>
      </c>
    </row>
    <row r="4847" spans="5:6" x14ac:dyDescent="0.2">
      <c r="E4847" t="e">
        <f>#REF!</f>
        <v>#REF!</v>
      </c>
      <c r="F4847">
        <v>5303</v>
      </c>
    </row>
    <row r="4848" spans="5:6" x14ac:dyDescent="0.2">
      <c r="E4848" t="e">
        <f>#REF!</f>
        <v>#REF!</v>
      </c>
      <c r="F4848">
        <v>5304</v>
      </c>
    </row>
    <row r="4849" spans="5:6" x14ac:dyDescent="0.2">
      <c r="E4849" t="e">
        <f>#REF!</f>
        <v>#REF!</v>
      </c>
      <c r="F4849">
        <v>5305</v>
      </c>
    </row>
    <row r="4850" spans="5:6" x14ac:dyDescent="0.2">
      <c r="E4850" t="e">
        <f>#REF!</f>
        <v>#REF!</v>
      </c>
      <c r="F4850">
        <v>5306</v>
      </c>
    </row>
    <row r="4851" spans="5:6" x14ac:dyDescent="0.2">
      <c r="E4851" t="e">
        <f>#REF!</f>
        <v>#REF!</v>
      </c>
      <c r="F4851">
        <v>5307</v>
      </c>
    </row>
    <row r="4852" spans="5:6" x14ac:dyDescent="0.2">
      <c r="E4852" t="e">
        <f>#REF!</f>
        <v>#REF!</v>
      </c>
      <c r="F4852">
        <v>5308</v>
      </c>
    </row>
    <row r="4853" spans="5:6" x14ac:dyDescent="0.2">
      <c r="E4853" t="e">
        <f>#REF!</f>
        <v>#REF!</v>
      </c>
      <c r="F4853">
        <v>5309</v>
      </c>
    </row>
    <row r="4854" spans="5:6" x14ac:dyDescent="0.2">
      <c r="E4854" t="e">
        <f>#REF!</f>
        <v>#REF!</v>
      </c>
      <c r="F4854">
        <v>5310</v>
      </c>
    </row>
    <row r="4855" spans="5:6" x14ac:dyDescent="0.2">
      <c r="E4855" t="e">
        <f>#REF!</f>
        <v>#REF!</v>
      </c>
      <c r="F4855">
        <v>5311</v>
      </c>
    </row>
    <row r="4856" spans="5:6" x14ac:dyDescent="0.2">
      <c r="E4856" t="e">
        <f>#REF!</f>
        <v>#REF!</v>
      </c>
      <c r="F4856">
        <v>5312</v>
      </c>
    </row>
    <row r="4857" spans="5:6" x14ac:dyDescent="0.2">
      <c r="E4857" t="e">
        <f>#REF!</f>
        <v>#REF!</v>
      </c>
      <c r="F4857">
        <v>5313</v>
      </c>
    </row>
    <row r="4858" spans="5:6" x14ac:dyDescent="0.2">
      <c r="E4858" t="e">
        <f>#REF!</f>
        <v>#REF!</v>
      </c>
      <c r="F4858">
        <v>5314</v>
      </c>
    </row>
    <row r="4859" spans="5:6" x14ac:dyDescent="0.2">
      <c r="E4859" t="e">
        <f>#REF!</f>
        <v>#REF!</v>
      </c>
      <c r="F4859">
        <v>5315</v>
      </c>
    </row>
    <row r="4860" spans="5:6" x14ac:dyDescent="0.2">
      <c r="E4860" t="e">
        <f>#REF!</f>
        <v>#REF!</v>
      </c>
      <c r="F4860">
        <v>5316</v>
      </c>
    </row>
    <row r="4861" spans="5:6" x14ac:dyDescent="0.2">
      <c r="E4861" t="e">
        <f>#REF!</f>
        <v>#REF!</v>
      </c>
      <c r="F4861">
        <v>5317</v>
      </c>
    </row>
    <row r="4862" spans="5:6" x14ac:dyDescent="0.2">
      <c r="E4862" t="e">
        <f>#REF!</f>
        <v>#REF!</v>
      </c>
      <c r="F4862">
        <v>5318</v>
      </c>
    </row>
    <row r="4863" spans="5:6" x14ac:dyDescent="0.2">
      <c r="E4863" t="e">
        <f>#REF!</f>
        <v>#REF!</v>
      </c>
      <c r="F4863">
        <v>5319</v>
      </c>
    </row>
    <row r="4864" spans="5:6" x14ac:dyDescent="0.2">
      <c r="E4864" t="e">
        <f>#REF!</f>
        <v>#REF!</v>
      </c>
      <c r="F4864">
        <v>5320</v>
      </c>
    </row>
    <row r="4865" spans="5:6" x14ac:dyDescent="0.2">
      <c r="E4865" t="e">
        <f>#REF!</f>
        <v>#REF!</v>
      </c>
      <c r="F4865">
        <v>5321</v>
      </c>
    </row>
    <row r="4866" spans="5:6" x14ac:dyDescent="0.2">
      <c r="E4866" t="e">
        <f>#REF!</f>
        <v>#REF!</v>
      </c>
      <c r="F4866">
        <v>5322</v>
      </c>
    </row>
    <row r="4867" spans="5:6" x14ac:dyDescent="0.2">
      <c r="E4867" t="e">
        <f>#REF!</f>
        <v>#REF!</v>
      </c>
      <c r="F4867">
        <v>5323</v>
      </c>
    </row>
    <row r="4868" spans="5:6" x14ac:dyDescent="0.2">
      <c r="E4868" t="e">
        <f>#REF!</f>
        <v>#REF!</v>
      </c>
      <c r="F4868">
        <v>5324</v>
      </c>
    </row>
    <row r="4869" spans="5:6" x14ac:dyDescent="0.2">
      <c r="E4869" t="e">
        <f>#REF!</f>
        <v>#REF!</v>
      </c>
      <c r="F4869">
        <v>5325</v>
      </c>
    </row>
    <row r="4870" spans="5:6" x14ac:dyDescent="0.2">
      <c r="E4870" t="e">
        <f>#REF!</f>
        <v>#REF!</v>
      </c>
      <c r="F4870">
        <v>5326</v>
      </c>
    </row>
    <row r="4871" spans="5:6" x14ac:dyDescent="0.2">
      <c r="E4871" t="e">
        <f>#REF!</f>
        <v>#REF!</v>
      </c>
      <c r="F4871">
        <v>5327</v>
      </c>
    </row>
    <row r="4872" spans="5:6" x14ac:dyDescent="0.2">
      <c r="E4872" t="e">
        <f>#REF!</f>
        <v>#REF!</v>
      </c>
      <c r="F4872">
        <v>5328</v>
      </c>
    </row>
    <row r="4873" spans="5:6" x14ac:dyDescent="0.2">
      <c r="E4873" t="e">
        <f>#REF!</f>
        <v>#REF!</v>
      </c>
      <c r="F4873">
        <v>5329</v>
      </c>
    </row>
    <row r="4874" spans="5:6" x14ac:dyDescent="0.2">
      <c r="E4874" t="e">
        <f>#REF!</f>
        <v>#REF!</v>
      </c>
      <c r="F4874">
        <v>5330</v>
      </c>
    </row>
    <row r="4875" spans="5:6" x14ac:dyDescent="0.2">
      <c r="E4875" t="e">
        <f>#REF!</f>
        <v>#REF!</v>
      </c>
      <c r="F4875">
        <v>5331</v>
      </c>
    </row>
    <row r="4876" spans="5:6" x14ac:dyDescent="0.2">
      <c r="E4876" t="e">
        <f>#REF!</f>
        <v>#REF!</v>
      </c>
      <c r="F4876">
        <v>5332</v>
      </c>
    </row>
    <row r="4877" spans="5:6" x14ac:dyDescent="0.2">
      <c r="E4877" t="e">
        <f>#REF!</f>
        <v>#REF!</v>
      </c>
      <c r="F4877">
        <v>5333</v>
      </c>
    </row>
    <row r="4878" spans="5:6" x14ac:dyDescent="0.2">
      <c r="E4878" t="e">
        <f>#REF!</f>
        <v>#REF!</v>
      </c>
      <c r="F4878">
        <v>5334</v>
      </c>
    </row>
    <row r="4879" spans="5:6" x14ac:dyDescent="0.2">
      <c r="E4879" t="e">
        <f>#REF!</f>
        <v>#REF!</v>
      </c>
      <c r="F4879">
        <v>5335</v>
      </c>
    </row>
    <row r="4880" spans="5:6" x14ac:dyDescent="0.2">
      <c r="E4880" t="e">
        <f>#REF!</f>
        <v>#REF!</v>
      </c>
      <c r="F4880">
        <v>5336</v>
      </c>
    </row>
    <row r="4881" spans="5:6" x14ac:dyDescent="0.2">
      <c r="E4881" t="e">
        <f>#REF!</f>
        <v>#REF!</v>
      </c>
      <c r="F4881">
        <v>5337</v>
      </c>
    </row>
    <row r="4882" spans="5:6" x14ac:dyDescent="0.2">
      <c r="E4882" t="e">
        <f>#REF!</f>
        <v>#REF!</v>
      </c>
      <c r="F4882">
        <v>5338</v>
      </c>
    </row>
    <row r="4883" spans="5:6" x14ac:dyDescent="0.2">
      <c r="E4883" t="e">
        <f>#REF!</f>
        <v>#REF!</v>
      </c>
      <c r="F4883">
        <v>5339</v>
      </c>
    </row>
    <row r="4884" spans="5:6" x14ac:dyDescent="0.2">
      <c r="E4884" t="e">
        <f>#REF!</f>
        <v>#REF!</v>
      </c>
      <c r="F4884">
        <v>5340</v>
      </c>
    </row>
    <row r="4885" spans="5:6" x14ac:dyDescent="0.2">
      <c r="E4885" t="e">
        <f>#REF!</f>
        <v>#REF!</v>
      </c>
      <c r="F4885">
        <v>5341</v>
      </c>
    </row>
    <row r="4886" spans="5:6" x14ac:dyDescent="0.2">
      <c r="E4886" t="e">
        <f>#REF!</f>
        <v>#REF!</v>
      </c>
      <c r="F4886">
        <v>5342</v>
      </c>
    </row>
    <row r="4887" spans="5:6" x14ac:dyDescent="0.2">
      <c r="E4887" t="e">
        <f>#REF!</f>
        <v>#REF!</v>
      </c>
      <c r="F4887">
        <v>5343</v>
      </c>
    </row>
    <row r="4888" spans="5:6" x14ac:dyDescent="0.2">
      <c r="E4888" t="e">
        <f>#REF!</f>
        <v>#REF!</v>
      </c>
      <c r="F4888">
        <v>5344</v>
      </c>
    </row>
    <row r="4889" spans="5:6" x14ac:dyDescent="0.2">
      <c r="E4889" t="e">
        <f>#REF!</f>
        <v>#REF!</v>
      </c>
      <c r="F4889">
        <v>5345</v>
      </c>
    </row>
    <row r="4890" spans="5:6" x14ac:dyDescent="0.2">
      <c r="E4890" t="e">
        <f>#REF!</f>
        <v>#REF!</v>
      </c>
      <c r="F4890">
        <v>5346</v>
      </c>
    </row>
    <row r="4891" spans="5:6" x14ac:dyDescent="0.2">
      <c r="E4891" t="e">
        <f>#REF!</f>
        <v>#REF!</v>
      </c>
      <c r="F4891">
        <v>5347</v>
      </c>
    </row>
    <row r="4892" spans="5:6" x14ac:dyDescent="0.2">
      <c r="E4892" t="e">
        <f>#REF!</f>
        <v>#REF!</v>
      </c>
      <c r="F4892">
        <v>5348</v>
      </c>
    </row>
    <row r="4893" spans="5:6" x14ac:dyDescent="0.2">
      <c r="E4893" t="e">
        <f>#REF!</f>
        <v>#REF!</v>
      </c>
      <c r="F4893">
        <v>5349</v>
      </c>
    </row>
    <row r="4894" spans="5:6" x14ac:dyDescent="0.2">
      <c r="E4894" t="e">
        <f>#REF!</f>
        <v>#REF!</v>
      </c>
      <c r="F4894">
        <v>5350</v>
      </c>
    </row>
    <row r="4895" spans="5:6" x14ac:dyDescent="0.2">
      <c r="E4895" t="e">
        <f>#REF!</f>
        <v>#REF!</v>
      </c>
      <c r="F4895">
        <v>5351</v>
      </c>
    </row>
    <row r="4896" spans="5:6" x14ac:dyDescent="0.2">
      <c r="E4896" t="e">
        <f>#REF!</f>
        <v>#REF!</v>
      </c>
      <c r="F4896">
        <v>5352</v>
      </c>
    </row>
    <row r="4897" spans="5:6" x14ac:dyDescent="0.2">
      <c r="E4897" t="e">
        <f>#REF!</f>
        <v>#REF!</v>
      </c>
      <c r="F4897">
        <v>5353</v>
      </c>
    </row>
    <row r="4898" spans="5:6" x14ac:dyDescent="0.2">
      <c r="E4898" t="e">
        <f>#REF!</f>
        <v>#REF!</v>
      </c>
      <c r="F4898">
        <v>5354</v>
      </c>
    </row>
    <row r="4899" spans="5:6" x14ac:dyDescent="0.2">
      <c r="E4899" t="e">
        <f>#REF!</f>
        <v>#REF!</v>
      </c>
      <c r="F4899">
        <v>5355</v>
      </c>
    </row>
    <row r="4900" spans="5:6" x14ac:dyDescent="0.2">
      <c r="E4900" t="e">
        <f>#REF!</f>
        <v>#REF!</v>
      </c>
      <c r="F4900">
        <v>5356</v>
      </c>
    </row>
    <row r="4901" spans="5:6" x14ac:dyDescent="0.2">
      <c r="E4901" t="e">
        <f>#REF!</f>
        <v>#REF!</v>
      </c>
      <c r="F4901">
        <v>5357</v>
      </c>
    </row>
    <row r="4902" spans="5:6" x14ac:dyDescent="0.2">
      <c r="E4902" t="e">
        <f>#REF!</f>
        <v>#REF!</v>
      </c>
      <c r="F4902">
        <v>5358</v>
      </c>
    </row>
    <row r="4903" spans="5:6" x14ac:dyDescent="0.2">
      <c r="E4903" t="e">
        <f>#REF!</f>
        <v>#REF!</v>
      </c>
      <c r="F4903">
        <v>5359</v>
      </c>
    </row>
    <row r="4904" spans="5:6" x14ac:dyDescent="0.2">
      <c r="E4904" t="e">
        <f>#REF!</f>
        <v>#REF!</v>
      </c>
      <c r="F4904">
        <v>5360</v>
      </c>
    </row>
    <row r="4905" spans="5:6" x14ac:dyDescent="0.2">
      <c r="E4905" t="e">
        <f>#REF!</f>
        <v>#REF!</v>
      </c>
      <c r="F4905">
        <v>5361</v>
      </c>
    </row>
    <row r="4906" spans="5:6" x14ac:dyDescent="0.2">
      <c r="E4906" t="e">
        <f>#REF!</f>
        <v>#REF!</v>
      </c>
      <c r="F4906">
        <v>5362</v>
      </c>
    </row>
    <row r="4907" spans="5:6" x14ac:dyDescent="0.2">
      <c r="E4907" t="e">
        <f>#REF!</f>
        <v>#REF!</v>
      </c>
      <c r="F4907">
        <v>5363</v>
      </c>
    </row>
    <row r="4908" spans="5:6" x14ac:dyDescent="0.2">
      <c r="E4908" t="e">
        <f>#REF!</f>
        <v>#REF!</v>
      </c>
      <c r="F4908">
        <v>5364</v>
      </c>
    </row>
    <row r="4909" spans="5:6" x14ac:dyDescent="0.2">
      <c r="E4909" t="e">
        <f>#REF!</f>
        <v>#REF!</v>
      </c>
      <c r="F4909">
        <v>5365</v>
      </c>
    </row>
    <row r="4910" spans="5:6" x14ac:dyDescent="0.2">
      <c r="E4910" t="e">
        <f>#REF!</f>
        <v>#REF!</v>
      </c>
      <c r="F4910">
        <v>5366</v>
      </c>
    </row>
    <row r="4911" spans="5:6" x14ac:dyDescent="0.2">
      <c r="E4911" t="e">
        <f>#REF!</f>
        <v>#REF!</v>
      </c>
      <c r="F4911">
        <v>5367</v>
      </c>
    </row>
    <row r="4912" spans="5:6" x14ac:dyDescent="0.2">
      <c r="E4912" t="e">
        <f>#REF!</f>
        <v>#REF!</v>
      </c>
      <c r="F4912">
        <v>5368</v>
      </c>
    </row>
    <row r="4913" spans="5:6" x14ac:dyDescent="0.2">
      <c r="E4913" t="e">
        <f>#REF!</f>
        <v>#REF!</v>
      </c>
      <c r="F4913">
        <v>5369</v>
      </c>
    </row>
    <row r="4914" spans="5:6" x14ac:dyDescent="0.2">
      <c r="E4914" t="e">
        <f>#REF!</f>
        <v>#REF!</v>
      </c>
      <c r="F4914">
        <v>5370</v>
      </c>
    </row>
    <row r="4915" spans="5:6" x14ac:dyDescent="0.2">
      <c r="E4915" t="e">
        <f>#REF!</f>
        <v>#REF!</v>
      </c>
      <c r="F4915">
        <v>5371</v>
      </c>
    </row>
    <row r="4916" spans="5:6" x14ac:dyDescent="0.2">
      <c r="E4916" t="e">
        <f>#REF!</f>
        <v>#REF!</v>
      </c>
      <c r="F4916">
        <v>5372</v>
      </c>
    </row>
    <row r="4917" spans="5:6" x14ac:dyDescent="0.2">
      <c r="E4917" t="e">
        <f>#REF!</f>
        <v>#REF!</v>
      </c>
      <c r="F4917">
        <v>5373</v>
      </c>
    </row>
    <row r="4918" spans="5:6" x14ac:dyDescent="0.2">
      <c r="E4918" t="e">
        <f>#REF!</f>
        <v>#REF!</v>
      </c>
      <c r="F4918">
        <v>5374</v>
      </c>
    </row>
    <row r="4919" spans="5:6" x14ac:dyDescent="0.2">
      <c r="E4919" t="e">
        <f>#REF!</f>
        <v>#REF!</v>
      </c>
      <c r="F4919">
        <v>5375</v>
      </c>
    </row>
    <row r="4920" spans="5:6" x14ac:dyDescent="0.2">
      <c r="E4920" t="e">
        <f>#REF!</f>
        <v>#REF!</v>
      </c>
      <c r="F4920">
        <v>5376</v>
      </c>
    </row>
    <row r="4921" spans="5:6" x14ac:dyDescent="0.2">
      <c r="E4921" t="e">
        <f>#REF!</f>
        <v>#REF!</v>
      </c>
      <c r="F4921">
        <v>5377</v>
      </c>
    </row>
    <row r="4922" spans="5:6" x14ac:dyDescent="0.2">
      <c r="E4922" t="e">
        <f>#REF!</f>
        <v>#REF!</v>
      </c>
      <c r="F4922">
        <v>5378</v>
      </c>
    </row>
    <row r="4923" spans="5:6" x14ac:dyDescent="0.2">
      <c r="E4923" t="e">
        <f>#REF!</f>
        <v>#REF!</v>
      </c>
      <c r="F4923">
        <v>5379</v>
      </c>
    </row>
    <row r="4924" spans="5:6" x14ac:dyDescent="0.2">
      <c r="E4924" t="e">
        <f>#REF!</f>
        <v>#REF!</v>
      </c>
      <c r="F4924">
        <v>5380</v>
      </c>
    </row>
    <row r="4925" spans="5:6" x14ac:dyDescent="0.2">
      <c r="E4925" t="e">
        <f>#REF!</f>
        <v>#REF!</v>
      </c>
      <c r="F4925">
        <v>5381</v>
      </c>
    </row>
    <row r="4926" spans="5:6" x14ac:dyDescent="0.2">
      <c r="E4926" t="e">
        <f>#REF!</f>
        <v>#REF!</v>
      </c>
      <c r="F4926">
        <v>5382</v>
      </c>
    </row>
    <row r="4927" spans="5:6" x14ac:dyDescent="0.2">
      <c r="E4927" t="e">
        <f>#REF!</f>
        <v>#REF!</v>
      </c>
      <c r="F4927">
        <v>5383</v>
      </c>
    </row>
    <row r="4928" spans="5:6" x14ac:dyDescent="0.2">
      <c r="E4928" t="e">
        <f>#REF!</f>
        <v>#REF!</v>
      </c>
      <c r="F4928">
        <v>5384</v>
      </c>
    </row>
    <row r="4929" spans="5:6" x14ac:dyDescent="0.2">
      <c r="E4929" t="e">
        <f>#REF!</f>
        <v>#REF!</v>
      </c>
      <c r="F4929">
        <v>5385</v>
      </c>
    </row>
    <row r="4930" spans="5:6" x14ac:dyDescent="0.2">
      <c r="E4930" t="e">
        <f>#REF!</f>
        <v>#REF!</v>
      </c>
      <c r="F4930">
        <v>5386</v>
      </c>
    </row>
    <row r="4931" spans="5:6" x14ac:dyDescent="0.2">
      <c r="E4931" t="e">
        <f>#REF!</f>
        <v>#REF!</v>
      </c>
      <c r="F4931">
        <v>5387</v>
      </c>
    </row>
    <row r="4932" spans="5:6" x14ac:dyDescent="0.2">
      <c r="E4932" t="e">
        <f>#REF!</f>
        <v>#REF!</v>
      </c>
      <c r="F4932">
        <v>5388</v>
      </c>
    </row>
    <row r="4933" spans="5:6" x14ac:dyDescent="0.2">
      <c r="E4933" t="e">
        <f>#REF!</f>
        <v>#REF!</v>
      </c>
      <c r="F4933">
        <v>5389</v>
      </c>
    </row>
    <row r="4934" spans="5:6" x14ac:dyDescent="0.2">
      <c r="E4934" t="e">
        <f>#REF!</f>
        <v>#REF!</v>
      </c>
      <c r="F4934">
        <v>5390</v>
      </c>
    </row>
    <row r="4935" spans="5:6" x14ac:dyDescent="0.2">
      <c r="E4935" t="e">
        <f>#REF!</f>
        <v>#REF!</v>
      </c>
      <c r="F4935">
        <v>5391</v>
      </c>
    </row>
    <row r="4936" spans="5:6" x14ac:dyDescent="0.2">
      <c r="E4936" t="e">
        <f>#REF!</f>
        <v>#REF!</v>
      </c>
      <c r="F4936">
        <v>5392</v>
      </c>
    </row>
    <row r="4937" spans="5:6" x14ac:dyDescent="0.2">
      <c r="E4937" t="e">
        <f>#REF!</f>
        <v>#REF!</v>
      </c>
      <c r="F4937">
        <v>5393</v>
      </c>
    </row>
    <row r="4938" spans="5:6" x14ac:dyDescent="0.2">
      <c r="E4938" t="e">
        <f>#REF!</f>
        <v>#REF!</v>
      </c>
      <c r="F4938">
        <v>5394</v>
      </c>
    </row>
    <row r="4939" spans="5:6" x14ac:dyDescent="0.2">
      <c r="E4939" t="e">
        <f>#REF!</f>
        <v>#REF!</v>
      </c>
      <c r="F4939">
        <v>5395</v>
      </c>
    </row>
    <row r="4940" spans="5:6" x14ac:dyDescent="0.2">
      <c r="E4940" t="e">
        <f>#REF!</f>
        <v>#REF!</v>
      </c>
      <c r="F4940">
        <v>5396</v>
      </c>
    </row>
    <row r="4941" spans="5:6" x14ac:dyDescent="0.2">
      <c r="E4941" t="e">
        <f>#REF!</f>
        <v>#REF!</v>
      </c>
      <c r="F4941">
        <v>5397</v>
      </c>
    </row>
    <row r="4942" spans="5:6" x14ac:dyDescent="0.2">
      <c r="E4942" t="e">
        <f>#REF!</f>
        <v>#REF!</v>
      </c>
      <c r="F4942">
        <v>5398</v>
      </c>
    </row>
    <row r="4943" spans="5:6" x14ac:dyDescent="0.2">
      <c r="E4943" t="e">
        <f>#REF!</f>
        <v>#REF!</v>
      </c>
      <c r="F4943">
        <v>5399</v>
      </c>
    </row>
    <row r="4944" spans="5:6" x14ac:dyDescent="0.2">
      <c r="E4944" t="e">
        <f>#REF!</f>
        <v>#REF!</v>
      </c>
      <c r="F4944">
        <v>5400</v>
      </c>
    </row>
    <row r="4945" spans="5:6" x14ac:dyDescent="0.2">
      <c r="E4945" t="e">
        <f>#REF!</f>
        <v>#REF!</v>
      </c>
      <c r="F4945">
        <v>5401</v>
      </c>
    </row>
    <row r="4946" spans="5:6" x14ac:dyDescent="0.2">
      <c r="E4946" t="e">
        <f>#REF!</f>
        <v>#REF!</v>
      </c>
      <c r="F4946">
        <v>5402</v>
      </c>
    </row>
    <row r="4947" spans="5:6" x14ac:dyDescent="0.2">
      <c r="E4947" t="e">
        <f>#REF!</f>
        <v>#REF!</v>
      </c>
      <c r="F4947">
        <v>5403</v>
      </c>
    </row>
    <row r="4948" spans="5:6" x14ac:dyDescent="0.2">
      <c r="E4948" t="e">
        <f>#REF!</f>
        <v>#REF!</v>
      </c>
      <c r="F4948">
        <v>5404</v>
      </c>
    </row>
    <row r="4949" spans="5:6" x14ac:dyDescent="0.2">
      <c r="E4949" t="e">
        <f>#REF!</f>
        <v>#REF!</v>
      </c>
      <c r="F4949">
        <v>5405</v>
      </c>
    </row>
    <row r="4950" spans="5:6" x14ac:dyDescent="0.2">
      <c r="E4950" t="e">
        <f>#REF!</f>
        <v>#REF!</v>
      </c>
      <c r="F4950">
        <v>5406</v>
      </c>
    </row>
    <row r="4951" spans="5:6" x14ac:dyDescent="0.2">
      <c r="E4951" t="e">
        <f>#REF!</f>
        <v>#REF!</v>
      </c>
      <c r="F4951">
        <v>5407</v>
      </c>
    </row>
    <row r="4952" spans="5:6" x14ac:dyDescent="0.2">
      <c r="E4952" t="e">
        <f>#REF!</f>
        <v>#REF!</v>
      </c>
      <c r="F4952">
        <v>5408</v>
      </c>
    </row>
    <row r="4953" spans="5:6" x14ac:dyDescent="0.2">
      <c r="E4953" t="e">
        <f>#REF!</f>
        <v>#REF!</v>
      </c>
      <c r="F4953">
        <v>5409</v>
      </c>
    </row>
    <row r="4954" spans="5:6" x14ac:dyDescent="0.2">
      <c r="E4954" t="e">
        <f>#REF!</f>
        <v>#REF!</v>
      </c>
      <c r="F4954">
        <v>5410</v>
      </c>
    </row>
    <row r="4955" spans="5:6" x14ac:dyDescent="0.2">
      <c r="E4955" t="e">
        <f>#REF!</f>
        <v>#REF!</v>
      </c>
      <c r="F4955">
        <v>5411</v>
      </c>
    </row>
    <row r="4956" spans="5:6" x14ac:dyDescent="0.2">
      <c r="E4956" t="e">
        <f>#REF!</f>
        <v>#REF!</v>
      </c>
      <c r="F4956">
        <v>5412</v>
      </c>
    </row>
    <row r="4957" spans="5:6" x14ac:dyDescent="0.2">
      <c r="E4957" t="e">
        <f>#REF!</f>
        <v>#REF!</v>
      </c>
      <c r="F4957">
        <v>5413</v>
      </c>
    </row>
    <row r="4958" spans="5:6" x14ac:dyDescent="0.2">
      <c r="E4958" t="e">
        <f>#REF!</f>
        <v>#REF!</v>
      </c>
      <c r="F4958">
        <v>5414</v>
      </c>
    </row>
    <row r="4959" spans="5:6" x14ac:dyDescent="0.2">
      <c r="E4959" t="e">
        <f>#REF!</f>
        <v>#REF!</v>
      </c>
      <c r="F4959">
        <v>5415</v>
      </c>
    </row>
    <row r="4960" spans="5:6" x14ac:dyDescent="0.2">
      <c r="E4960" t="e">
        <f>#REF!</f>
        <v>#REF!</v>
      </c>
      <c r="F4960">
        <v>5416</v>
      </c>
    </row>
    <row r="4961" spans="5:6" x14ac:dyDescent="0.2">
      <c r="E4961" t="e">
        <f>#REF!</f>
        <v>#REF!</v>
      </c>
      <c r="F4961">
        <v>5417</v>
      </c>
    </row>
    <row r="4962" spans="5:6" x14ac:dyDescent="0.2">
      <c r="E4962" t="e">
        <f>#REF!</f>
        <v>#REF!</v>
      </c>
      <c r="F4962">
        <v>5418</v>
      </c>
    </row>
    <row r="4963" spans="5:6" x14ac:dyDescent="0.2">
      <c r="E4963" t="e">
        <f>#REF!</f>
        <v>#REF!</v>
      </c>
      <c r="F4963">
        <v>5419</v>
      </c>
    </row>
    <row r="4964" spans="5:6" x14ac:dyDescent="0.2">
      <c r="E4964" t="e">
        <f>#REF!</f>
        <v>#REF!</v>
      </c>
      <c r="F4964">
        <v>5420</v>
      </c>
    </row>
    <row r="4965" spans="5:6" x14ac:dyDescent="0.2">
      <c r="E4965" t="e">
        <f>#REF!</f>
        <v>#REF!</v>
      </c>
      <c r="F4965">
        <v>5421</v>
      </c>
    </row>
    <row r="4966" spans="5:6" x14ac:dyDescent="0.2">
      <c r="E4966" t="e">
        <f>#REF!</f>
        <v>#REF!</v>
      </c>
      <c r="F4966">
        <v>5422</v>
      </c>
    </row>
    <row r="4967" spans="5:6" x14ac:dyDescent="0.2">
      <c r="E4967" t="e">
        <f>#REF!</f>
        <v>#REF!</v>
      </c>
      <c r="F4967">
        <v>5423</v>
      </c>
    </row>
    <row r="4968" spans="5:6" x14ac:dyDescent="0.2">
      <c r="E4968" t="e">
        <f>#REF!</f>
        <v>#REF!</v>
      </c>
      <c r="F4968">
        <v>5424</v>
      </c>
    </row>
    <row r="4969" spans="5:6" x14ac:dyDescent="0.2">
      <c r="E4969" t="e">
        <f>#REF!</f>
        <v>#REF!</v>
      </c>
      <c r="F4969">
        <v>5425</v>
      </c>
    </row>
    <row r="4970" spans="5:6" x14ac:dyDescent="0.2">
      <c r="E4970" t="e">
        <f>#REF!</f>
        <v>#REF!</v>
      </c>
      <c r="F4970">
        <v>5426</v>
      </c>
    </row>
    <row r="4971" spans="5:6" x14ac:dyDescent="0.2">
      <c r="E4971" t="e">
        <f>#REF!</f>
        <v>#REF!</v>
      </c>
      <c r="F4971">
        <v>5427</v>
      </c>
    </row>
    <row r="4972" spans="5:6" x14ac:dyDescent="0.2">
      <c r="E4972" t="e">
        <f>#REF!</f>
        <v>#REF!</v>
      </c>
      <c r="F4972">
        <v>5428</v>
      </c>
    </row>
    <row r="4973" spans="5:6" x14ac:dyDescent="0.2">
      <c r="E4973" t="e">
        <f>#REF!</f>
        <v>#REF!</v>
      </c>
      <c r="F4973">
        <v>5429</v>
      </c>
    </row>
    <row r="4974" spans="5:6" x14ac:dyDescent="0.2">
      <c r="E4974" t="e">
        <f>#REF!</f>
        <v>#REF!</v>
      </c>
      <c r="F4974">
        <v>5430</v>
      </c>
    </row>
    <row r="4975" spans="5:6" x14ac:dyDescent="0.2">
      <c r="E4975" t="e">
        <f>#REF!</f>
        <v>#REF!</v>
      </c>
      <c r="F4975">
        <v>5431</v>
      </c>
    </row>
    <row r="4976" spans="5:6" x14ac:dyDescent="0.2">
      <c r="E4976" t="e">
        <f>#REF!</f>
        <v>#REF!</v>
      </c>
      <c r="F4976">
        <v>5432</v>
      </c>
    </row>
    <row r="4977" spans="5:6" x14ac:dyDescent="0.2">
      <c r="E4977" t="e">
        <f>#REF!</f>
        <v>#REF!</v>
      </c>
      <c r="F4977">
        <v>5433</v>
      </c>
    </row>
    <row r="4978" spans="5:6" x14ac:dyDescent="0.2">
      <c r="E4978" t="e">
        <f>#REF!</f>
        <v>#REF!</v>
      </c>
      <c r="F4978">
        <v>5434</v>
      </c>
    </row>
    <row r="4979" spans="5:6" x14ac:dyDescent="0.2">
      <c r="E4979" t="e">
        <f>#REF!</f>
        <v>#REF!</v>
      </c>
      <c r="F4979">
        <v>5435</v>
      </c>
    </row>
    <row r="4980" spans="5:6" x14ac:dyDescent="0.2">
      <c r="E4980" t="e">
        <f>#REF!</f>
        <v>#REF!</v>
      </c>
      <c r="F4980">
        <v>5436</v>
      </c>
    </row>
    <row r="4981" spans="5:6" x14ac:dyDescent="0.2">
      <c r="E4981" t="e">
        <f>#REF!</f>
        <v>#REF!</v>
      </c>
      <c r="F4981">
        <v>5437</v>
      </c>
    </row>
    <row r="4982" spans="5:6" x14ac:dyDescent="0.2">
      <c r="E4982" t="e">
        <f>#REF!</f>
        <v>#REF!</v>
      </c>
      <c r="F4982">
        <v>5438</v>
      </c>
    </row>
    <row r="4983" spans="5:6" x14ac:dyDescent="0.2">
      <c r="E4983" t="e">
        <f>#REF!</f>
        <v>#REF!</v>
      </c>
      <c r="F4983">
        <v>5439</v>
      </c>
    </row>
    <row r="4984" spans="5:6" x14ac:dyDescent="0.2">
      <c r="E4984" t="e">
        <f>#REF!</f>
        <v>#REF!</v>
      </c>
      <c r="F4984">
        <v>5440</v>
      </c>
    </row>
    <row r="4985" spans="5:6" x14ac:dyDescent="0.2">
      <c r="E4985" t="e">
        <f>#REF!</f>
        <v>#REF!</v>
      </c>
      <c r="F4985">
        <v>5441</v>
      </c>
    </row>
    <row r="4986" spans="5:6" x14ac:dyDescent="0.2">
      <c r="E4986" t="e">
        <f>#REF!</f>
        <v>#REF!</v>
      </c>
      <c r="F4986">
        <v>5442</v>
      </c>
    </row>
    <row r="4987" spans="5:6" x14ac:dyDescent="0.2">
      <c r="E4987" t="e">
        <f>#REF!</f>
        <v>#REF!</v>
      </c>
      <c r="F4987">
        <v>5443</v>
      </c>
    </row>
    <row r="4988" spans="5:6" x14ac:dyDescent="0.2">
      <c r="E4988" t="e">
        <f>#REF!</f>
        <v>#REF!</v>
      </c>
      <c r="F4988">
        <v>5444</v>
      </c>
    </row>
    <row r="4989" spans="5:6" x14ac:dyDescent="0.2">
      <c r="E4989" t="e">
        <f>#REF!</f>
        <v>#REF!</v>
      </c>
      <c r="F4989">
        <v>5445</v>
      </c>
    </row>
    <row r="4990" spans="5:6" x14ac:dyDescent="0.2">
      <c r="E4990" t="e">
        <f>#REF!</f>
        <v>#REF!</v>
      </c>
      <c r="F4990">
        <v>5446</v>
      </c>
    </row>
    <row r="4991" spans="5:6" x14ac:dyDescent="0.2">
      <c r="E4991" t="e">
        <f>#REF!</f>
        <v>#REF!</v>
      </c>
      <c r="F4991">
        <v>5447</v>
      </c>
    </row>
    <row r="4992" spans="5:6" x14ac:dyDescent="0.2">
      <c r="E4992" t="e">
        <f>#REF!</f>
        <v>#REF!</v>
      </c>
      <c r="F4992">
        <v>5448</v>
      </c>
    </row>
    <row r="4993" spans="5:6" x14ac:dyDescent="0.2">
      <c r="E4993" t="e">
        <f>#REF!</f>
        <v>#REF!</v>
      </c>
      <c r="F4993">
        <v>5449</v>
      </c>
    </row>
    <row r="4994" spans="5:6" x14ac:dyDescent="0.2">
      <c r="E4994" t="e">
        <f>#REF!</f>
        <v>#REF!</v>
      </c>
      <c r="F4994">
        <v>5450</v>
      </c>
    </row>
    <row r="4995" spans="5:6" x14ac:dyDescent="0.2">
      <c r="E4995" t="e">
        <f>#REF!</f>
        <v>#REF!</v>
      </c>
      <c r="F4995">
        <v>5451</v>
      </c>
    </row>
    <row r="4996" spans="5:6" x14ac:dyDescent="0.2">
      <c r="E4996" t="e">
        <f>#REF!</f>
        <v>#REF!</v>
      </c>
      <c r="F4996">
        <v>5452</v>
      </c>
    </row>
    <row r="4997" spans="5:6" x14ac:dyDescent="0.2">
      <c r="E4997" t="e">
        <f>#REF!</f>
        <v>#REF!</v>
      </c>
      <c r="F4997">
        <v>5453</v>
      </c>
    </row>
    <row r="4998" spans="5:6" x14ac:dyDescent="0.2">
      <c r="E4998" t="e">
        <f>#REF!</f>
        <v>#REF!</v>
      </c>
      <c r="F4998">
        <v>5454</v>
      </c>
    </row>
    <row r="4999" spans="5:6" x14ac:dyDescent="0.2">
      <c r="E4999" t="e">
        <f>#REF!</f>
        <v>#REF!</v>
      </c>
      <c r="F4999">
        <v>5455</v>
      </c>
    </row>
    <row r="5000" spans="5:6" x14ac:dyDescent="0.2">
      <c r="E5000" t="e">
        <f>#REF!</f>
        <v>#REF!</v>
      </c>
      <c r="F5000">
        <v>5456</v>
      </c>
    </row>
    <row r="5001" spans="5:6" x14ac:dyDescent="0.2">
      <c r="E5001" t="e">
        <f>#REF!</f>
        <v>#REF!</v>
      </c>
      <c r="F5001">
        <v>5457</v>
      </c>
    </row>
    <row r="5002" spans="5:6" x14ac:dyDescent="0.2">
      <c r="E5002" t="e">
        <f>#REF!</f>
        <v>#REF!</v>
      </c>
      <c r="F5002">
        <v>5458</v>
      </c>
    </row>
    <row r="5003" spans="5:6" x14ac:dyDescent="0.2">
      <c r="E5003" t="e">
        <f>#REF!</f>
        <v>#REF!</v>
      </c>
      <c r="F5003">
        <v>5459</v>
      </c>
    </row>
    <row r="5004" spans="5:6" x14ac:dyDescent="0.2">
      <c r="E5004" t="e">
        <f>#REF!</f>
        <v>#REF!</v>
      </c>
      <c r="F5004">
        <v>5460</v>
      </c>
    </row>
    <row r="5005" spans="5:6" x14ac:dyDescent="0.2">
      <c r="E5005" t="e">
        <f>#REF!</f>
        <v>#REF!</v>
      </c>
      <c r="F5005">
        <v>5461</v>
      </c>
    </row>
    <row r="5006" spans="5:6" x14ac:dyDescent="0.2">
      <c r="E5006" t="e">
        <f>#REF!</f>
        <v>#REF!</v>
      </c>
      <c r="F5006">
        <v>5462</v>
      </c>
    </row>
    <row r="5007" spans="5:6" x14ac:dyDescent="0.2">
      <c r="E5007" t="e">
        <f>#REF!</f>
        <v>#REF!</v>
      </c>
      <c r="F5007">
        <v>5463</v>
      </c>
    </row>
    <row r="5008" spans="5:6" x14ac:dyDescent="0.2">
      <c r="E5008" t="e">
        <f>#REF!</f>
        <v>#REF!</v>
      </c>
      <c r="F5008">
        <v>5464</v>
      </c>
    </row>
    <row r="5009" spans="5:6" x14ac:dyDescent="0.2">
      <c r="E5009" t="e">
        <f>#REF!</f>
        <v>#REF!</v>
      </c>
      <c r="F5009">
        <v>5465</v>
      </c>
    </row>
    <row r="5010" spans="5:6" x14ac:dyDescent="0.2">
      <c r="E5010" t="e">
        <f>#REF!</f>
        <v>#REF!</v>
      </c>
      <c r="F5010">
        <v>5466</v>
      </c>
    </row>
    <row r="5011" spans="5:6" x14ac:dyDescent="0.2">
      <c r="E5011" t="e">
        <f>#REF!</f>
        <v>#REF!</v>
      </c>
      <c r="F5011">
        <v>5467</v>
      </c>
    </row>
    <row r="5012" spans="5:6" x14ac:dyDescent="0.2">
      <c r="E5012" t="e">
        <f>#REF!</f>
        <v>#REF!</v>
      </c>
      <c r="F5012">
        <v>5468</v>
      </c>
    </row>
    <row r="5013" spans="5:6" x14ac:dyDescent="0.2">
      <c r="E5013" t="e">
        <f>#REF!</f>
        <v>#REF!</v>
      </c>
      <c r="F5013">
        <v>5469</v>
      </c>
    </row>
    <row r="5014" spans="5:6" x14ac:dyDescent="0.2">
      <c r="E5014" t="e">
        <f>#REF!</f>
        <v>#REF!</v>
      </c>
      <c r="F5014">
        <v>5470</v>
      </c>
    </row>
    <row r="5015" spans="5:6" x14ac:dyDescent="0.2">
      <c r="E5015" t="e">
        <f>#REF!</f>
        <v>#REF!</v>
      </c>
      <c r="F5015">
        <v>5471</v>
      </c>
    </row>
    <row r="5016" spans="5:6" x14ac:dyDescent="0.2">
      <c r="E5016" t="e">
        <f>#REF!</f>
        <v>#REF!</v>
      </c>
      <c r="F5016">
        <v>5472</v>
      </c>
    </row>
    <row r="5017" spans="5:6" x14ac:dyDescent="0.2">
      <c r="E5017" t="e">
        <f>#REF!</f>
        <v>#REF!</v>
      </c>
      <c r="F5017">
        <v>5473</v>
      </c>
    </row>
    <row r="5018" spans="5:6" x14ac:dyDescent="0.2">
      <c r="E5018" t="e">
        <f>#REF!</f>
        <v>#REF!</v>
      </c>
      <c r="F5018">
        <v>5474</v>
      </c>
    </row>
    <row r="5019" spans="5:6" x14ac:dyDescent="0.2">
      <c r="E5019" t="e">
        <f>#REF!</f>
        <v>#REF!</v>
      </c>
      <c r="F5019">
        <v>5475</v>
      </c>
    </row>
    <row r="5020" spans="5:6" x14ac:dyDescent="0.2">
      <c r="E5020" t="e">
        <f>#REF!</f>
        <v>#REF!</v>
      </c>
      <c r="F5020">
        <v>5476</v>
      </c>
    </row>
    <row r="5021" spans="5:6" x14ac:dyDescent="0.2">
      <c r="E5021" t="e">
        <f>#REF!</f>
        <v>#REF!</v>
      </c>
      <c r="F5021">
        <v>5477</v>
      </c>
    </row>
    <row r="5022" spans="5:6" x14ac:dyDescent="0.2">
      <c r="E5022" t="e">
        <f>#REF!</f>
        <v>#REF!</v>
      </c>
      <c r="F5022">
        <v>5478</v>
      </c>
    </row>
    <row r="5023" spans="5:6" x14ac:dyDescent="0.2">
      <c r="E5023" t="e">
        <f>#REF!</f>
        <v>#REF!</v>
      </c>
      <c r="F5023">
        <v>5479</v>
      </c>
    </row>
    <row r="5024" spans="5:6" x14ac:dyDescent="0.2">
      <c r="E5024" t="e">
        <f>#REF!</f>
        <v>#REF!</v>
      </c>
      <c r="F5024">
        <v>5480</v>
      </c>
    </row>
    <row r="5025" spans="5:6" x14ac:dyDescent="0.2">
      <c r="E5025" t="e">
        <f>#REF!</f>
        <v>#REF!</v>
      </c>
      <c r="F5025">
        <v>5481</v>
      </c>
    </row>
    <row r="5026" spans="5:6" x14ac:dyDescent="0.2">
      <c r="E5026" t="e">
        <f>#REF!</f>
        <v>#REF!</v>
      </c>
      <c r="F5026">
        <v>5482</v>
      </c>
    </row>
    <row r="5027" spans="5:6" x14ac:dyDescent="0.2">
      <c r="E5027" t="e">
        <f>#REF!</f>
        <v>#REF!</v>
      </c>
      <c r="F5027">
        <v>5483</v>
      </c>
    </row>
    <row r="5028" spans="5:6" x14ac:dyDescent="0.2">
      <c r="E5028" t="e">
        <f>#REF!</f>
        <v>#REF!</v>
      </c>
      <c r="F5028">
        <v>5484</v>
      </c>
    </row>
    <row r="5029" spans="5:6" x14ac:dyDescent="0.2">
      <c r="E5029" t="e">
        <f>#REF!</f>
        <v>#REF!</v>
      </c>
      <c r="F5029">
        <v>5485</v>
      </c>
    </row>
    <row r="5030" spans="5:6" x14ac:dyDescent="0.2">
      <c r="E5030" t="e">
        <f>#REF!</f>
        <v>#REF!</v>
      </c>
      <c r="F5030">
        <v>5486</v>
      </c>
    </row>
    <row r="5031" spans="5:6" x14ac:dyDescent="0.2">
      <c r="E5031" t="e">
        <f>#REF!</f>
        <v>#REF!</v>
      </c>
      <c r="F5031">
        <v>5487</v>
      </c>
    </row>
    <row r="5032" spans="5:6" x14ac:dyDescent="0.2">
      <c r="E5032" t="e">
        <f>#REF!</f>
        <v>#REF!</v>
      </c>
      <c r="F5032">
        <v>5488</v>
      </c>
    </row>
    <row r="5033" spans="5:6" x14ac:dyDescent="0.2">
      <c r="E5033" t="e">
        <f>#REF!</f>
        <v>#REF!</v>
      </c>
      <c r="F5033">
        <v>5489</v>
      </c>
    </row>
    <row r="5034" spans="5:6" x14ac:dyDescent="0.2">
      <c r="E5034" t="e">
        <f>#REF!</f>
        <v>#REF!</v>
      </c>
      <c r="F5034">
        <v>5490</v>
      </c>
    </row>
    <row r="5035" spans="5:6" x14ac:dyDescent="0.2">
      <c r="E5035" t="e">
        <f>#REF!</f>
        <v>#REF!</v>
      </c>
      <c r="F5035">
        <v>5491</v>
      </c>
    </row>
    <row r="5036" spans="5:6" x14ac:dyDescent="0.2">
      <c r="E5036" t="e">
        <f>#REF!</f>
        <v>#REF!</v>
      </c>
      <c r="F5036">
        <v>5492</v>
      </c>
    </row>
    <row r="5037" spans="5:6" x14ac:dyDescent="0.2">
      <c r="E5037" t="e">
        <f>#REF!</f>
        <v>#REF!</v>
      </c>
      <c r="F5037">
        <v>5493</v>
      </c>
    </row>
    <row r="5038" spans="5:6" x14ac:dyDescent="0.2">
      <c r="E5038" t="e">
        <f>#REF!</f>
        <v>#REF!</v>
      </c>
      <c r="F5038">
        <v>5494</v>
      </c>
    </row>
    <row r="5039" spans="5:6" x14ac:dyDescent="0.2">
      <c r="E5039" t="e">
        <f>#REF!</f>
        <v>#REF!</v>
      </c>
      <c r="F5039">
        <v>5495</v>
      </c>
    </row>
    <row r="5040" spans="5:6" x14ac:dyDescent="0.2">
      <c r="E5040" t="e">
        <f>#REF!</f>
        <v>#REF!</v>
      </c>
      <c r="F5040">
        <v>5496</v>
      </c>
    </row>
    <row r="5041" spans="5:6" x14ac:dyDescent="0.2">
      <c r="E5041" t="e">
        <f>#REF!</f>
        <v>#REF!</v>
      </c>
      <c r="F5041">
        <v>5497</v>
      </c>
    </row>
    <row r="5042" spans="5:6" x14ac:dyDescent="0.2">
      <c r="E5042" t="e">
        <f>#REF!</f>
        <v>#REF!</v>
      </c>
      <c r="F5042">
        <v>5498</v>
      </c>
    </row>
    <row r="5043" spans="5:6" x14ac:dyDescent="0.2">
      <c r="E5043" t="e">
        <f>#REF!</f>
        <v>#REF!</v>
      </c>
      <c r="F5043">
        <v>5499</v>
      </c>
    </row>
    <row r="5044" spans="5:6" x14ac:dyDescent="0.2">
      <c r="E5044" t="e">
        <f>#REF!</f>
        <v>#REF!</v>
      </c>
      <c r="F5044">
        <v>5500</v>
      </c>
    </row>
    <row r="5045" spans="5:6" x14ac:dyDescent="0.2">
      <c r="E5045" t="e">
        <f>#REF!</f>
        <v>#REF!</v>
      </c>
      <c r="F5045">
        <v>5501</v>
      </c>
    </row>
    <row r="5046" spans="5:6" x14ac:dyDescent="0.2">
      <c r="E5046" t="e">
        <f>#REF!</f>
        <v>#REF!</v>
      </c>
      <c r="F5046">
        <v>5502</v>
      </c>
    </row>
    <row r="5047" spans="5:6" x14ac:dyDescent="0.2">
      <c r="E5047" t="e">
        <f>#REF!</f>
        <v>#REF!</v>
      </c>
      <c r="F5047">
        <v>5503</v>
      </c>
    </row>
    <row r="5048" spans="5:6" x14ac:dyDescent="0.2">
      <c r="E5048" t="e">
        <f>#REF!</f>
        <v>#REF!</v>
      </c>
      <c r="F5048">
        <v>5504</v>
      </c>
    </row>
    <row r="5049" spans="5:6" x14ac:dyDescent="0.2">
      <c r="E5049" t="e">
        <f>#REF!</f>
        <v>#REF!</v>
      </c>
      <c r="F5049">
        <v>5505</v>
      </c>
    </row>
    <row r="5050" spans="5:6" x14ac:dyDescent="0.2">
      <c r="E5050" t="e">
        <f>#REF!</f>
        <v>#REF!</v>
      </c>
      <c r="F5050">
        <v>5506</v>
      </c>
    </row>
    <row r="5051" spans="5:6" x14ac:dyDescent="0.2">
      <c r="E5051" t="e">
        <f>#REF!</f>
        <v>#REF!</v>
      </c>
      <c r="F5051">
        <v>5507</v>
      </c>
    </row>
    <row r="5052" spans="5:6" x14ac:dyDescent="0.2">
      <c r="E5052" t="e">
        <f>#REF!</f>
        <v>#REF!</v>
      </c>
      <c r="F5052">
        <v>5508</v>
      </c>
    </row>
    <row r="5053" spans="5:6" x14ac:dyDescent="0.2">
      <c r="E5053" t="e">
        <f>#REF!</f>
        <v>#REF!</v>
      </c>
      <c r="F5053">
        <v>5509</v>
      </c>
    </row>
    <row r="5054" spans="5:6" x14ac:dyDescent="0.2">
      <c r="E5054" t="e">
        <f>#REF!</f>
        <v>#REF!</v>
      </c>
      <c r="F5054">
        <v>5510</v>
      </c>
    </row>
    <row r="5055" spans="5:6" x14ac:dyDescent="0.2">
      <c r="E5055" t="e">
        <f>#REF!</f>
        <v>#REF!</v>
      </c>
      <c r="F5055">
        <v>5511</v>
      </c>
    </row>
    <row r="5056" spans="5:6" x14ac:dyDescent="0.2">
      <c r="E5056" t="e">
        <f>#REF!</f>
        <v>#REF!</v>
      </c>
      <c r="F5056">
        <v>5512</v>
      </c>
    </row>
    <row r="5057" spans="5:6" x14ac:dyDescent="0.2">
      <c r="E5057" t="e">
        <f>#REF!</f>
        <v>#REF!</v>
      </c>
      <c r="F5057">
        <v>5513</v>
      </c>
    </row>
    <row r="5058" spans="5:6" x14ac:dyDescent="0.2">
      <c r="E5058" t="e">
        <f>#REF!</f>
        <v>#REF!</v>
      </c>
      <c r="F5058">
        <v>5514</v>
      </c>
    </row>
    <row r="5059" spans="5:6" x14ac:dyDescent="0.2">
      <c r="E5059" t="e">
        <f>#REF!</f>
        <v>#REF!</v>
      </c>
      <c r="F5059">
        <v>5515</v>
      </c>
    </row>
    <row r="5060" spans="5:6" x14ac:dyDescent="0.2">
      <c r="E5060" t="e">
        <f>#REF!</f>
        <v>#REF!</v>
      </c>
      <c r="F5060">
        <v>5516</v>
      </c>
    </row>
    <row r="5061" spans="5:6" x14ac:dyDescent="0.2">
      <c r="E5061" t="e">
        <f>#REF!</f>
        <v>#REF!</v>
      </c>
      <c r="F5061">
        <v>5517</v>
      </c>
    </row>
    <row r="5062" spans="5:6" x14ac:dyDescent="0.2">
      <c r="E5062" t="e">
        <f>#REF!</f>
        <v>#REF!</v>
      </c>
      <c r="F5062">
        <v>5518</v>
      </c>
    </row>
    <row r="5063" spans="5:6" x14ac:dyDescent="0.2">
      <c r="E5063" t="e">
        <f>#REF!</f>
        <v>#REF!</v>
      </c>
      <c r="F5063">
        <v>5519</v>
      </c>
    </row>
    <row r="5064" spans="5:6" x14ac:dyDescent="0.2">
      <c r="E5064" t="e">
        <f>#REF!</f>
        <v>#REF!</v>
      </c>
      <c r="F5064">
        <v>5520</v>
      </c>
    </row>
    <row r="5065" spans="5:6" x14ac:dyDescent="0.2">
      <c r="E5065" t="e">
        <f>#REF!</f>
        <v>#REF!</v>
      </c>
      <c r="F5065">
        <v>5521</v>
      </c>
    </row>
    <row r="5066" spans="5:6" x14ac:dyDescent="0.2">
      <c r="E5066" t="e">
        <f>#REF!</f>
        <v>#REF!</v>
      </c>
      <c r="F5066">
        <v>5522</v>
      </c>
    </row>
    <row r="5067" spans="5:6" x14ac:dyDescent="0.2">
      <c r="E5067" t="e">
        <f>#REF!</f>
        <v>#REF!</v>
      </c>
      <c r="F5067">
        <v>5523</v>
      </c>
    </row>
    <row r="5068" spans="5:6" x14ac:dyDescent="0.2">
      <c r="E5068" t="e">
        <f>#REF!</f>
        <v>#REF!</v>
      </c>
      <c r="F5068">
        <v>5524</v>
      </c>
    </row>
    <row r="5069" spans="5:6" x14ac:dyDescent="0.2">
      <c r="E5069" t="e">
        <f>#REF!</f>
        <v>#REF!</v>
      </c>
      <c r="F5069">
        <v>5525</v>
      </c>
    </row>
    <row r="5070" spans="5:6" x14ac:dyDescent="0.2">
      <c r="E5070" t="e">
        <f>#REF!</f>
        <v>#REF!</v>
      </c>
      <c r="F5070">
        <v>5526</v>
      </c>
    </row>
    <row r="5071" spans="5:6" x14ac:dyDescent="0.2">
      <c r="E5071" t="e">
        <f>#REF!</f>
        <v>#REF!</v>
      </c>
      <c r="F5071">
        <v>5527</v>
      </c>
    </row>
    <row r="5072" spans="5:6" x14ac:dyDescent="0.2">
      <c r="E5072" t="e">
        <f>#REF!</f>
        <v>#REF!</v>
      </c>
      <c r="F5072">
        <v>5528</v>
      </c>
    </row>
    <row r="5073" spans="5:6" x14ac:dyDescent="0.2">
      <c r="E5073" t="e">
        <f>#REF!</f>
        <v>#REF!</v>
      </c>
      <c r="F5073">
        <v>5529</v>
      </c>
    </row>
    <row r="5074" spans="5:6" x14ac:dyDescent="0.2">
      <c r="E5074" t="e">
        <f>#REF!</f>
        <v>#REF!</v>
      </c>
      <c r="F5074">
        <v>5530</v>
      </c>
    </row>
    <row r="5075" spans="5:6" x14ac:dyDescent="0.2">
      <c r="E5075" t="e">
        <f>#REF!</f>
        <v>#REF!</v>
      </c>
      <c r="F5075">
        <v>5531</v>
      </c>
    </row>
    <row r="5076" spans="5:6" x14ac:dyDescent="0.2">
      <c r="E5076" t="e">
        <f>#REF!</f>
        <v>#REF!</v>
      </c>
      <c r="F5076">
        <v>5532</v>
      </c>
    </row>
    <row r="5077" spans="5:6" x14ac:dyDescent="0.2">
      <c r="E5077" t="e">
        <f>#REF!</f>
        <v>#REF!</v>
      </c>
      <c r="F5077">
        <v>5533</v>
      </c>
    </row>
    <row r="5078" spans="5:6" x14ac:dyDescent="0.2">
      <c r="E5078" t="e">
        <f>#REF!</f>
        <v>#REF!</v>
      </c>
      <c r="F5078">
        <v>5534</v>
      </c>
    </row>
    <row r="5079" spans="5:6" x14ac:dyDescent="0.2">
      <c r="E5079" t="e">
        <f>#REF!</f>
        <v>#REF!</v>
      </c>
      <c r="F5079">
        <v>5535</v>
      </c>
    </row>
    <row r="5080" spans="5:6" x14ac:dyDescent="0.2">
      <c r="E5080" t="e">
        <f>#REF!</f>
        <v>#REF!</v>
      </c>
      <c r="F5080">
        <v>5536</v>
      </c>
    </row>
    <row r="5081" spans="5:6" x14ac:dyDescent="0.2">
      <c r="E5081" t="e">
        <f>#REF!</f>
        <v>#REF!</v>
      </c>
      <c r="F5081">
        <v>5537</v>
      </c>
    </row>
    <row r="5082" spans="5:6" x14ac:dyDescent="0.2">
      <c r="E5082" t="e">
        <f>#REF!</f>
        <v>#REF!</v>
      </c>
      <c r="F5082">
        <v>5538</v>
      </c>
    </row>
    <row r="5083" spans="5:6" x14ac:dyDescent="0.2">
      <c r="E5083" t="e">
        <f>#REF!</f>
        <v>#REF!</v>
      </c>
      <c r="F5083">
        <v>5539</v>
      </c>
    </row>
    <row r="5084" spans="5:6" x14ac:dyDescent="0.2">
      <c r="E5084" t="e">
        <f>#REF!</f>
        <v>#REF!</v>
      </c>
      <c r="F5084">
        <v>5540</v>
      </c>
    </row>
    <row r="5085" spans="5:6" x14ac:dyDescent="0.2">
      <c r="E5085" t="e">
        <f>#REF!</f>
        <v>#REF!</v>
      </c>
      <c r="F5085">
        <v>5541</v>
      </c>
    </row>
    <row r="5086" spans="5:6" x14ac:dyDescent="0.2">
      <c r="E5086" t="e">
        <f>#REF!</f>
        <v>#REF!</v>
      </c>
      <c r="F5086">
        <v>5542</v>
      </c>
    </row>
    <row r="5087" spans="5:6" x14ac:dyDescent="0.2">
      <c r="E5087" t="e">
        <f>#REF!</f>
        <v>#REF!</v>
      </c>
      <c r="F5087">
        <v>5543</v>
      </c>
    </row>
    <row r="5088" spans="5:6" x14ac:dyDescent="0.2">
      <c r="E5088" t="e">
        <f>#REF!</f>
        <v>#REF!</v>
      </c>
      <c r="F5088">
        <v>5544</v>
      </c>
    </row>
    <row r="5089" spans="5:6" x14ac:dyDescent="0.2">
      <c r="E5089" t="e">
        <f>#REF!</f>
        <v>#REF!</v>
      </c>
      <c r="F5089">
        <v>5545</v>
      </c>
    </row>
    <row r="5090" spans="5:6" x14ac:dyDescent="0.2">
      <c r="E5090" t="e">
        <f>#REF!</f>
        <v>#REF!</v>
      </c>
      <c r="F5090">
        <v>5546</v>
      </c>
    </row>
    <row r="5091" spans="5:6" x14ac:dyDescent="0.2">
      <c r="E5091" t="e">
        <f>#REF!</f>
        <v>#REF!</v>
      </c>
      <c r="F5091">
        <v>5547</v>
      </c>
    </row>
    <row r="5092" spans="5:6" x14ac:dyDescent="0.2">
      <c r="E5092" t="e">
        <f>#REF!</f>
        <v>#REF!</v>
      </c>
      <c r="F5092">
        <v>5548</v>
      </c>
    </row>
    <row r="5093" spans="5:6" x14ac:dyDescent="0.2">
      <c r="E5093" t="e">
        <f>#REF!</f>
        <v>#REF!</v>
      </c>
      <c r="F5093">
        <v>5549</v>
      </c>
    </row>
    <row r="5094" spans="5:6" x14ac:dyDescent="0.2">
      <c r="E5094" t="e">
        <f>#REF!</f>
        <v>#REF!</v>
      </c>
      <c r="F5094">
        <v>5550</v>
      </c>
    </row>
    <row r="5095" spans="5:6" x14ac:dyDescent="0.2">
      <c r="E5095" t="e">
        <f>#REF!</f>
        <v>#REF!</v>
      </c>
      <c r="F5095">
        <v>5551</v>
      </c>
    </row>
    <row r="5096" spans="5:6" x14ac:dyDescent="0.2">
      <c r="E5096" t="e">
        <f>#REF!</f>
        <v>#REF!</v>
      </c>
      <c r="F5096">
        <v>5552</v>
      </c>
    </row>
    <row r="5097" spans="5:6" x14ac:dyDescent="0.2">
      <c r="E5097" t="e">
        <f>#REF!</f>
        <v>#REF!</v>
      </c>
      <c r="F5097">
        <v>5553</v>
      </c>
    </row>
    <row r="5098" spans="5:6" x14ac:dyDescent="0.2">
      <c r="E5098" t="e">
        <f>#REF!</f>
        <v>#REF!</v>
      </c>
      <c r="F5098">
        <v>5554</v>
      </c>
    </row>
    <row r="5099" spans="5:6" x14ac:dyDescent="0.2">
      <c r="E5099" t="e">
        <f>#REF!</f>
        <v>#REF!</v>
      </c>
      <c r="F5099">
        <v>5555</v>
      </c>
    </row>
    <row r="5100" spans="5:6" x14ac:dyDescent="0.2">
      <c r="E5100" t="e">
        <f>#REF!</f>
        <v>#REF!</v>
      </c>
      <c r="F5100">
        <v>5556</v>
      </c>
    </row>
    <row r="5101" spans="5:6" x14ac:dyDescent="0.2">
      <c r="E5101" t="e">
        <f>#REF!</f>
        <v>#REF!</v>
      </c>
      <c r="F5101">
        <v>5557</v>
      </c>
    </row>
    <row r="5102" spans="5:6" x14ac:dyDescent="0.2">
      <c r="E5102" t="e">
        <f>#REF!</f>
        <v>#REF!</v>
      </c>
      <c r="F5102">
        <v>5558</v>
      </c>
    </row>
    <row r="5103" spans="5:6" x14ac:dyDescent="0.2">
      <c r="E5103" t="e">
        <f>#REF!</f>
        <v>#REF!</v>
      </c>
      <c r="F5103">
        <v>5559</v>
      </c>
    </row>
    <row r="5104" spans="5:6" x14ac:dyDescent="0.2">
      <c r="E5104" t="e">
        <f>#REF!</f>
        <v>#REF!</v>
      </c>
      <c r="F5104">
        <v>5560</v>
      </c>
    </row>
    <row r="5105" spans="5:6" x14ac:dyDescent="0.2">
      <c r="E5105" t="e">
        <f>#REF!</f>
        <v>#REF!</v>
      </c>
      <c r="F5105">
        <v>5561</v>
      </c>
    </row>
    <row r="5106" spans="5:6" x14ac:dyDescent="0.2">
      <c r="E5106" t="e">
        <f>#REF!</f>
        <v>#REF!</v>
      </c>
      <c r="F5106">
        <v>5562</v>
      </c>
    </row>
    <row r="5107" spans="5:6" x14ac:dyDescent="0.2">
      <c r="E5107" t="e">
        <f>#REF!</f>
        <v>#REF!</v>
      </c>
      <c r="F5107">
        <v>5563</v>
      </c>
    </row>
    <row r="5108" spans="5:6" x14ac:dyDescent="0.2">
      <c r="E5108" t="e">
        <f>#REF!</f>
        <v>#REF!</v>
      </c>
      <c r="F5108">
        <v>5564</v>
      </c>
    </row>
    <row r="5109" spans="5:6" x14ac:dyDescent="0.2">
      <c r="E5109" t="e">
        <f>#REF!</f>
        <v>#REF!</v>
      </c>
      <c r="F5109">
        <v>5565</v>
      </c>
    </row>
    <row r="5110" spans="5:6" x14ac:dyDescent="0.2">
      <c r="E5110" t="e">
        <f>#REF!</f>
        <v>#REF!</v>
      </c>
      <c r="F5110">
        <v>5566</v>
      </c>
    </row>
    <row r="5111" spans="5:6" x14ac:dyDescent="0.2">
      <c r="E5111" t="e">
        <f>#REF!</f>
        <v>#REF!</v>
      </c>
      <c r="F5111">
        <v>5567</v>
      </c>
    </row>
    <row r="5112" spans="5:6" x14ac:dyDescent="0.2">
      <c r="E5112" t="e">
        <f>#REF!</f>
        <v>#REF!</v>
      </c>
      <c r="F5112">
        <v>5568</v>
      </c>
    </row>
    <row r="5113" spans="5:6" x14ac:dyDescent="0.2">
      <c r="E5113" t="e">
        <f>#REF!</f>
        <v>#REF!</v>
      </c>
      <c r="F5113">
        <v>5569</v>
      </c>
    </row>
    <row r="5114" spans="5:6" x14ac:dyDescent="0.2">
      <c r="E5114" t="e">
        <f>#REF!</f>
        <v>#REF!</v>
      </c>
      <c r="F5114">
        <v>5570</v>
      </c>
    </row>
    <row r="5115" spans="5:6" x14ac:dyDescent="0.2">
      <c r="E5115" t="e">
        <f>#REF!</f>
        <v>#REF!</v>
      </c>
      <c r="F5115">
        <v>5571</v>
      </c>
    </row>
    <row r="5116" spans="5:6" x14ac:dyDescent="0.2">
      <c r="E5116" t="e">
        <f>#REF!</f>
        <v>#REF!</v>
      </c>
      <c r="F5116">
        <v>5572</v>
      </c>
    </row>
    <row r="5117" spans="5:6" x14ac:dyDescent="0.2">
      <c r="E5117" t="e">
        <f>#REF!</f>
        <v>#REF!</v>
      </c>
      <c r="F5117">
        <v>5573</v>
      </c>
    </row>
    <row r="5118" spans="5:6" x14ac:dyDescent="0.2">
      <c r="E5118" t="e">
        <f>#REF!</f>
        <v>#REF!</v>
      </c>
      <c r="F5118">
        <v>5574</v>
      </c>
    </row>
    <row r="5119" spans="5:6" x14ac:dyDescent="0.2">
      <c r="E5119" t="e">
        <f>#REF!</f>
        <v>#REF!</v>
      </c>
      <c r="F5119">
        <v>5575</v>
      </c>
    </row>
    <row r="5120" spans="5:6" x14ac:dyDescent="0.2">
      <c r="E5120" t="e">
        <f>#REF!</f>
        <v>#REF!</v>
      </c>
      <c r="F5120">
        <v>5576</v>
      </c>
    </row>
    <row r="5121" spans="5:6" x14ac:dyDescent="0.2">
      <c r="E5121" t="e">
        <f>#REF!</f>
        <v>#REF!</v>
      </c>
      <c r="F5121">
        <v>5577</v>
      </c>
    </row>
    <row r="5122" spans="5:6" x14ac:dyDescent="0.2">
      <c r="E5122" t="e">
        <f>#REF!</f>
        <v>#REF!</v>
      </c>
      <c r="F5122">
        <v>5578</v>
      </c>
    </row>
    <row r="5123" spans="5:6" x14ac:dyDescent="0.2">
      <c r="E5123" t="e">
        <f>#REF!</f>
        <v>#REF!</v>
      </c>
      <c r="F5123">
        <v>5579</v>
      </c>
    </row>
    <row r="5124" spans="5:6" x14ac:dyDescent="0.2">
      <c r="E5124" t="e">
        <f>#REF!</f>
        <v>#REF!</v>
      </c>
      <c r="F5124">
        <v>5580</v>
      </c>
    </row>
    <row r="5125" spans="5:6" x14ac:dyDescent="0.2">
      <c r="E5125" t="e">
        <f>#REF!</f>
        <v>#REF!</v>
      </c>
      <c r="F5125">
        <v>5581</v>
      </c>
    </row>
    <row r="5126" spans="5:6" x14ac:dyDescent="0.2">
      <c r="E5126" t="e">
        <f>#REF!</f>
        <v>#REF!</v>
      </c>
      <c r="F5126">
        <v>5582</v>
      </c>
    </row>
    <row r="5127" spans="5:6" x14ac:dyDescent="0.2">
      <c r="E5127" t="e">
        <f>#REF!</f>
        <v>#REF!</v>
      </c>
      <c r="F5127">
        <v>5583</v>
      </c>
    </row>
    <row r="5128" spans="5:6" x14ac:dyDescent="0.2">
      <c r="E5128" t="e">
        <f>#REF!</f>
        <v>#REF!</v>
      </c>
      <c r="F5128">
        <v>5584</v>
      </c>
    </row>
    <row r="5129" spans="5:6" x14ac:dyDescent="0.2">
      <c r="E5129" t="e">
        <f>#REF!</f>
        <v>#REF!</v>
      </c>
      <c r="F5129">
        <v>5585</v>
      </c>
    </row>
    <row r="5130" spans="5:6" x14ac:dyDescent="0.2">
      <c r="E5130" t="e">
        <f>#REF!</f>
        <v>#REF!</v>
      </c>
      <c r="F5130">
        <v>5586</v>
      </c>
    </row>
    <row r="5131" spans="5:6" x14ac:dyDescent="0.2">
      <c r="E5131" t="e">
        <f>#REF!</f>
        <v>#REF!</v>
      </c>
      <c r="F5131">
        <v>5587</v>
      </c>
    </row>
    <row r="5132" spans="5:6" x14ac:dyDescent="0.2">
      <c r="E5132" t="e">
        <f>#REF!</f>
        <v>#REF!</v>
      </c>
      <c r="F5132">
        <v>5588</v>
      </c>
    </row>
    <row r="5133" spans="5:6" x14ac:dyDescent="0.2">
      <c r="E5133" t="e">
        <f>#REF!</f>
        <v>#REF!</v>
      </c>
      <c r="F5133">
        <v>5589</v>
      </c>
    </row>
    <row r="5134" spans="5:6" x14ac:dyDescent="0.2">
      <c r="E5134" t="e">
        <f>#REF!</f>
        <v>#REF!</v>
      </c>
      <c r="F5134">
        <v>5590</v>
      </c>
    </row>
    <row r="5135" spans="5:6" x14ac:dyDescent="0.2">
      <c r="E5135" t="e">
        <f>#REF!</f>
        <v>#REF!</v>
      </c>
      <c r="F5135">
        <v>5591</v>
      </c>
    </row>
    <row r="5136" spans="5:6" x14ac:dyDescent="0.2">
      <c r="E5136" t="e">
        <f>#REF!</f>
        <v>#REF!</v>
      </c>
      <c r="F5136">
        <v>5592</v>
      </c>
    </row>
    <row r="5137" spans="5:6" x14ac:dyDescent="0.2">
      <c r="E5137" t="e">
        <f>#REF!</f>
        <v>#REF!</v>
      </c>
      <c r="F5137">
        <v>5593</v>
      </c>
    </row>
    <row r="5138" spans="5:6" x14ac:dyDescent="0.2">
      <c r="E5138" t="e">
        <f>#REF!</f>
        <v>#REF!</v>
      </c>
      <c r="F5138">
        <v>5594</v>
      </c>
    </row>
    <row r="5139" spans="5:6" x14ac:dyDescent="0.2">
      <c r="E5139" t="e">
        <f>#REF!</f>
        <v>#REF!</v>
      </c>
      <c r="F5139">
        <v>5595</v>
      </c>
    </row>
    <row r="5140" spans="5:6" x14ac:dyDescent="0.2">
      <c r="E5140" t="e">
        <f>#REF!</f>
        <v>#REF!</v>
      </c>
      <c r="F5140">
        <v>5596</v>
      </c>
    </row>
    <row r="5141" spans="5:6" x14ac:dyDescent="0.2">
      <c r="E5141" t="e">
        <f>#REF!</f>
        <v>#REF!</v>
      </c>
      <c r="F5141">
        <v>5597</v>
      </c>
    </row>
    <row r="5142" spans="5:6" x14ac:dyDescent="0.2">
      <c r="E5142" t="e">
        <f>#REF!</f>
        <v>#REF!</v>
      </c>
      <c r="F5142">
        <v>5598</v>
      </c>
    </row>
    <row r="5143" spans="5:6" x14ac:dyDescent="0.2">
      <c r="E5143" t="e">
        <f>#REF!</f>
        <v>#REF!</v>
      </c>
      <c r="F5143">
        <v>5599</v>
      </c>
    </row>
    <row r="5144" spans="5:6" x14ac:dyDescent="0.2">
      <c r="E5144" t="e">
        <f>#REF!</f>
        <v>#REF!</v>
      </c>
      <c r="F5144">
        <v>5600</v>
      </c>
    </row>
    <row r="5145" spans="5:6" x14ac:dyDescent="0.2">
      <c r="E5145" t="e">
        <f>#REF!</f>
        <v>#REF!</v>
      </c>
      <c r="F5145">
        <v>5601</v>
      </c>
    </row>
    <row r="5146" spans="5:6" x14ac:dyDescent="0.2">
      <c r="E5146" t="e">
        <f>#REF!</f>
        <v>#REF!</v>
      </c>
      <c r="F5146">
        <v>5602</v>
      </c>
    </row>
    <row r="5147" spans="5:6" x14ac:dyDescent="0.2">
      <c r="E5147" t="e">
        <f>#REF!</f>
        <v>#REF!</v>
      </c>
      <c r="F5147">
        <v>5603</v>
      </c>
    </row>
    <row r="5148" spans="5:6" x14ac:dyDescent="0.2">
      <c r="E5148" t="e">
        <f>#REF!</f>
        <v>#REF!</v>
      </c>
      <c r="F5148">
        <v>5604</v>
      </c>
    </row>
    <row r="5149" spans="5:6" x14ac:dyDescent="0.2">
      <c r="E5149" t="e">
        <f>#REF!</f>
        <v>#REF!</v>
      </c>
      <c r="F5149">
        <v>5605</v>
      </c>
    </row>
    <row r="5150" spans="5:6" x14ac:dyDescent="0.2">
      <c r="E5150" t="e">
        <f>#REF!</f>
        <v>#REF!</v>
      </c>
      <c r="F5150">
        <v>5606</v>
      </c>
    </row>
    <row r="5151" spans="5:6" x14ac:dyDescent="0.2">
      <c r="E5151" t="e">
        <f>#REF!</f>
        <v>#REF!</v>
      </c>
      <c r="F5151">
        <v>5607</v>
      </c>
    </row>
    <row r="5152" spans="5:6" x14ac:dyDescent="0.2">
      <c r="E5152" t="e">
        <f>#REF!</f>
        <v>#REF!</v>
      </c>
      <c r="F5152">
        <v>5608</v>
      </c>
    </row>
    <row r="5153" spans="5:6" x14ac:dyDescent="0.2">
      <c r="E5153" t="e">
        <f>#REF!</f>
        <v>#REF!</v>
      </c>
      <c r="F5153">
        <v>5609</v>
      </c>
    </row>
    <row r="5154" spans="5:6" x14ac:dyDescent="0.2">
      <c r="E5154" t="e">
        <f>#REF!</f>
        <v>#REF!</v>
      </c>
      <c r="F5154">
        <v>5610</v>
      </c>
    </row>
    <row r="5155" spans="5:6" x14ac:dyDescent="0.2">
      <c r="E5155" t="e">
        <f>#REF!</f>
        <v>#REF!</v>
      </c>
      <c r="F5155">
        <v>5611</v>
      </c>
    </row>
    <row r="5156" spans="5:6" x14ac:dyDescent="0.2">
      <c r="E5156" t="e">
        <f>#REF!</f>
        <v>#REF!</v>
      </c>
      <c r="F5156">
        <v>5612</v>
      </c>
    </row>
    <row r="5157" spans="5:6" x14ac:dyDescent="0.2">
      <c r="E5157" t="e">
        <f>#REF!</f>
        <v>#REF!</v>
      </c>
      <c r="F5157">
        <v>5613</v>
      </c>
    </row>
    <row r="5158" spans="5:6" x14ac:dyDescent="0.2">
      <c r="E5158" t="e">
        <f>#REF!</f>
        <v>#REF!</v>
      </c>
      <c r="F5158">
        <v>5614</v>
      </c>
    </row>
    <row r="5159" spans="5:6" x14ac:dyDescent="0.2">
      <c r="E5159" t="e">
        <f>#REF!</f>
        <v>#REF!</v>
      </c>
      <c r="F5159">
        <v>5615</v>
      </c>
    </row>
    <row r="5160" spans="5:6" x14ac:dyDescent="0.2">
      <c r="E5160" t="e">
        <f>#REF!</f>
        <v>#REF!</v>
      </c>
      <c r="F5160">
        <v>5616</v>
      </c>
    </row>
    <row r="5161" spans="5:6" x14ac:dyDescent="0.2">
      <c r="E5161" t="e">
        <f>#REF!</f>
        <v>#REF!</v>
      </c>
      <c r="F5161">
        <v>5617</v>
      </c>
    </row>
    <row r="5162" spans="5:6" x14ac:dyDescent="0.2">
      <c r="E5162" t="e">
        <f>#REF!</f>
        <v>#REF!</v>
      </c>
      <c r="F5162">
        <v>5618</v>
      </c>
    </row>
    <row r="5163" spans="5:6" x14ac:dyDescent="0.2">
      <c r="E5163" t="e">
        <f>#REF!</f>
        <v>#REF!</v>
      </c>
      <c r="F5163">
        <v>5619</v>
      </c>
    </row>
    <row r="5164" spans="5:6" x14ac:dyDescent="0.2">
      <c r="E5164" t="e">
        <f>#REF!</f>
        <v>#REF!</v>
      </c>
      <c r="F5164">
        <v>5620</v>
      </c>
    </row>
    <row r="5165" spans="5:6" x14ac:dyDescent="0.2">
      <c r="E5165" t="e">
        <f>#REF!</f>
        <v>#REF!</v>
      </c>
      <c r="F5165">
        <v>5621</v>
      </c>
    </row>
    <row r="5166" spans="5:6" x14ac:dyDescent="0.2">
      <c r="E5166" t="e">
        <f>#REF!</f>
        <v>#REF!</v>
      </c>
      <c r="F5166">
        <v>5622</v>
      </c>
    </row>
    <row r="5167" spans="5:6" x14ac:dyDescent="0.2">
      <c r="E5167" t="e">
        <f>#REF!</f>
        <v>#REF!</v>
      </c>
      <c r="F5167">
        <v>5623</v>
      </c>
    </row>
    <row r="5168" spans="5:6" x14ac:dyDescent="0.2">
      <c r="E5168" t="e">
        <f>#REF!</f>
        <v>#REF!</v>
      </c>
      <c r="F5168">
        <v>5624</v>
      </c>
    </row>
    <row r="5169" spans="5:6" x14ac:dyDescent="0.2">
      <c r="E5169" t="e">
        <f>#REF!</f>
        <v>#REF!</v>
      </c>
      <c r="F5169">
        <v>5625</v>
      </c>
    </row>
    <row r="5170" spans="5:6" x14ac:dyDescent="0.2">
      <c r="E5170" t="e">
        <f>#REF!</f>
        <v>#REF!</v>
      </c>
      <c r="F5170">
        <v>5626</v>
      </c>
    </row>
    <row r="5171" spans="5:6" x14ac:dyDescent="0.2">
      <c r="E5171" t="e">
        <f>#REF!</f>
        <v>#REF!</v>
      </c>
      <c r="F5171">
        <v>5627</v>
      </c>
    </row>
    <row r="5172" spans="5:6" x14ac:dyDescent="0.2">
      <c r="E5172" t="e">
        <f>#REF!</f>
        <v>#REF!</v>
      </c>
      <c r="F5172">
        <v>5628</v>
      </c>
    </row>
    <row r="5173" spans="5:6" x14ac:dyDescent="0.2">
      <c r="E5173" t="e">
        <f>#REF!</f>
        <v>#REF!</v>
      </c>
      <c r="F5173">
        <v>5629</v>
      </c>
    </row>
    <row r="5174" spans="5:6" x14ac:dyDescent="0.2">
      <c r="E5174" t="e">
        <f>#REF!</f>
        <v>#REF!</v>
      </c>
      <c r="F5174">
        <v>5630</v>
      </c>
    </row>
    <row r="5175" spans="5:6" x14ac:dyDescent="0.2">
      <c r="E5175" t="e">
        <f>#REF!</f>
        <v>#REF!</v>
      </c>
      <c r="F5175">
        <v>5631</v>
      </c>
    </row>
    <row r="5176" spans="5:6" x14ac:dyDescent="0.2">
      <c r="E5176" t="e">
        <f>#REF!</f>
        <v>#REF!</v>
      </c>
      <c r="F5176">
        <v>5632</v>
      </c>
    </row>
    <row r="5177" spans="5:6" x14ac:dyDescent="0.2">
      <c r="E5177" t="e">
        <f>#REF!</f>
        <v>#REF!</v>
      </c>
      <c r="F5177">
        <v>5633</v>
      </c>
    </row>
    <row r="5178" spans="5:6" x14ac:dyDescent="0.2">
      <c r="E5178" t="e">
        <f>#REF!</f>
        <v>#REF!</v>
      </c>
      <c r="F5178">
        <v>5634</v>
      </c>
    </row>
    <row r="5179" spans="5:6" x14ac:dyDescent="0.2">
      <c r="E5179" t="e">
        <f>#REF!</f>
        <v>#REF!</v>
      </c>
      <c r="F5179">
        <v>5635</v>
      </c>
    </row>
    <row r="5180" spans="5:6" x14ac:dyDescent="0.2">
      <c r="E5180" t="e">
        <f>#REF!</f>
        <v>#REF!</v>
      </c>
      <c r="F5180">
        <v>5636</v>
      </c>
    </row>
    <row r="5181" spans="5:6" x14ac:dyDescent="0.2">
      <c r="E5181" t="e">
        <f>#REF!</f>
        <v>#REF!</v>
      </c>
      <c r="F5181">
        <v>5637</v>
      </c>
    </row>
    <row r="5182" spans="5:6" x14ac:dyDescent="0.2">
      <c r="E5182" t="e">
        <f>#REF!</f>
        <v>#REF!</v>
      </c>
      <c r="F5182">
        <v>5638</v>
      </c>
    </row>
    <row r="5183" spans="5:6" x14ac:dyDescent="0.2">
      <c r="E5183" t="e">
        <f>#REF!</f>
        <v>#REF!</v>
      </c>
      <c r="F5183">
        <v>5639</v>
      </c>
    </row>
    <row r="5184" spans="5:6" x14ac:dyDescent="0.2">
      <c r="E5184" t="e">
        <f>#REF!</f>
        <v>#REF!</v>
      </c>
      <c r="F5184">
        <v>5640</v>
      </c>
    </row>
    <row r="5185" spans="5:6" x14ac:dyDescent="0.2">
      <c r="E5185" t="e">
        <f>#REF!</f>
        <v>#REF!</v>
      </c>
      <c r="F5185">
        <v>5641</v>
      </c>
    </row>
    <row r="5186" spans="5:6" x14ac:dyDescent="0.2">
      <c r="E5186" t="e">
        <f>#REF!</f>
        <v>#REF!</v>
      </c>
      <c r="F5186">
        <v>5642</v>
      </c>
    </row>
    <row r="5187" spans="5:6" x14ac:dyDescent="0.2">
      <c r="E5187" t="e">
        <f>#REF!</f>
        <v>#REF!</v>
      </c>
      <c r="F5187">
        <v>5643</v>
      </c>
    </row>
    <row r="5188" spans="5:6" x14ac:dyDescent="0.2">
      <c r="E5188" t="e">
        <f>#REF!</f>
        <v>#REF!</v>
      </c>
      <c r="F5188">
        <v>5644</v>
      </c>
    </row>
    <row r="5189" spans="5:6" x14ac:dyDescent="0.2">
      <c r="E5189" t="e">
        <f>#REF!</f>
        <v>#REF!</v>
      </c>
      <c r="F5189">
        <v>5645</v>
      </c>
    </row>
    <row r="5190" spans="5:6" x14ac:dyDescent="0.2">
      <c r="E5190" t="e">
        <f>#REF!</f>
        <v>#REF!</v>
      </c>
      <c r="F5190">
        <v>5646</v>
      </c>
    </row>
    <row r="5191" spans="5:6" x14ac:dyDescent="0.2">
      <c r="E5191" t="e">
        <f>#REF!</f>
        <v>#REF!</v>
      </c>
      <c r="F5191">
        <v>5647</v>
      </c>
    </row>
    <row r="5192" spans="5:6" x14ac:dyDescent="0.2">
      <c r="E5192" t="e">
        <f>#REF!</f>
        <v>#REF!</v>
      </c>
      <c r="F5192">
        <v>5648</v>
      </c>
    </row>
    <row r="5193" spans="5:6" x14ac:dyDescent="0.2">
      <c r="E5193" t="e">
        <f>#REF!</f>
        <v>#REF!</v>
      </c>
      <c r="F5193">
        <v>5649</v>
      </c>
    </row>
    <row r="5194" spans="5:6" x14ac:dyDescent="0.2">
      <c r="E5194" t="e">
        <f>#REF!</f>
        <v>#REF!</v>
      </c>
      <c r="F5194">
        <v>5650</v>
      </c>
    </row>
    <row r="5195" spans="5:6" x14ac:dyDescent="0.2">
      <c r="E5195" t="e">
        <f>#REF!</f>
        <v>#REF!</v>
      </c>
      <c r="F5195">
        <v>5651</v>
      </c>
    </row>
    <row r="5196" spans="5:6" x14ac:dyDescent="0.2">
      <c r="E5196" t="e">
        <f>#REF!</f>
        <v>#REF!</v>
      </c>
      <c r="F5196">
        <v>5652</v>
      </c>
    </row>
    <row r="5197" spans="5:6" x14ac:dyDescent="0.2">
      <c r="E5197" t="e">
        <f>#REF!</f>
        <v>#REF!</v>
      </c>
      <c r="F5197">
        <v>5653</v>
      </c>
    </row>
    <row r="5198" spans="5:6" x14ac:dyDescent="0.2">
      <c r="E5198" t="e">
        <f>#REF!</f>
        <v>#REF!</v>
      </c>
      <c r="F5198">
        <v>5654</v>
      </c>
    </row>
    <row r="5199" spans="5:6" x14ac:dyDescent="0.2">
      <c r="E5199" t="e">
        <f>#REF!</f>
        <v>#REF!</v>
      </c>
      <c r="F5199">
        <v>5655</v>
      </c>
    </row>
    <row r="5200" spans="5:6" x14ac:dyDescent="0.2">
      <c r="E5200" t="e">
        <f>#REF!</f>
        <v>#REF!</v>
      </c>
      <c r="F5200">
        <v>5656</v>
      </c>
    </row>
    <row r="5201" spans="5:6" x14ac:dyDescent="0.2">
      <c r="E5201" t="e">
        <f>#REF!</f>
        <v>#REF!</v>
      </c>
      <c r="F5201">
        <v>5657</v>
      </c>
    </row>
    <row r="5202" spans="5:6" x14ac:dyDescent="0.2">
      <c r="E5202" t="e">
        <f>#REF!</f>
        <v>#REF!</v>
      </c>
      <c r="F5202">
        <v>5658</v>
      </c>
    </row>
    <row r="5203" spans="5:6" x14ac:dyDescent="0.2">
      <c r="E5203" t="e">
        <f>#REF!</f>
        <v>#REF!</v>
      </c>
      <c r="F5203">
        <v>5659</v>
      </c>
    </row>
    <row r="5204" spans="5:6" x14ac:dyDescent="0.2">
      <c r="E5204" t="e">
        <f>#REF!</f>
        <v>#REF!</v>
      </c>
      <c r="F5204">
        <v>5660</v>
      </c>
    </row>
    <row r="5205" spans="5:6" x14ac:dyDescent="0.2">
      <c r="E5205" t="e">
        <f>#REF!</f>
        <v>#REF!</v>
      </c>
      <c r="F5205">
        <v>5661</v>
      </c>
    </row>
    <row r="5206" spans="5:6" x14ac:dyDescent="0.2">
      <c r="E5206" t="e">
        <f>#REF!</f>
        <v>#REF!</v>
      </c>
      <c r="F5206">
        <v>5662</v>
      </c>
    </row>
    <row r="5207" spans="5:6" x14ac:dyDescent="0.2">
      <c r="E5207" t="e">
        <f>#REF!</f>
        <v>#REF!</v>
      </c>
      <c r="F5207">
        <v>5663</v>
      </c>
    </row>
    <row r="5208" spans="5:6" x14ac:dyDescent="0.2">
      <c r="E5208" t="e">
        <f>#REF!</f>
        <v>#REF!</v>
      </c>
      <c r="F5208">
        <v>5664</v>
      </c>
    </row>
    <row r="5209" spans="5:6" x14ac:dyDescent="0.2">
      <c r="E5209" t="e">
        <f>#REF!</f>
        <v>#REF!</v>
      </c>
      <c r="F5209">
        <v>5665</v>
      </c>
    </row>
    <row r="5210" spans="5:6" x14ac:dyDescent="0.2">
      <c r="E5210" t="e">
        <f>#REF!</f>
        <v>#REF!</v>
      </c>
      <c r="F5210">
        <v>5666</v>
      </c>
    </row>
    <row r="5211" spans="5:6" x14ac:dyDescent="0.2">
      <c r="E5211" t="e">
        <f>#REF!</f>
        <v>#REF!</v>
      </c>
      <c r="F5211">
        <v>5667</v>
      </c>
    </row>
    <row r="5212" spans="5:6" x14ac:dyDescent="0.2">
      <c r="E5212" t="e">
        <f>#REF!</f>
        <v>#REF!</v>
      </c>
      <c r="F5212">
        <v>5668</v>
      </c>
    </row>
    <row r="5213" spans="5:6" x14ac:dyDescent="0.2">
      <c r="E5213" t="e">
        <f>#REF!</f>
        <v>#REF!</v>
      </c>
      <c r="F5213">
        <v>5669</v>
      </c>
    </row>
    <row r="5214" spans="5:6" x14ac:dyDescent="0.2">
      <c r="E5214" t="e">
        <f>#REF!</f>
        <v>#REF!</v>
      </c>
      <c r="F5214">
        <v>5670</v>
      </c>
    </row>
    <row r="5215" spans="5:6" x14ac:dyDescent="0.2">
      <c r="E5215" t="e">
        <f>#REF!</f>
        <v>#REF!</v>
      </c>
      <c r="F5215">
        <v>5671</v>
      </c>
    </row>
    <row r="5216" spans="5:6" x14ac:dyDescent="0.2">
      <c r="E5216" t="e">
        <f>#REF!</f>
        <v>#REF!</v>
      </c>
      <c r="F5216">
        <v>5672</v>
      </c>
    </row>
    <row r="5217" spans="5:6" x14ac:dyDescent="0.2">
      <c r="E5217" t="e">
        <f>#REF!</f>
        <v>#REF!</v>
      </c>
      <c r="F5217">
        <v>5673</v>
      </c>
    </row>
    <row r="5218" spans="5:6" x14ac:dyDescent="0.2">
      <c r="E5218" t="e">
        <f>#REF!</f>
        <v>#REF!</v>
      </c>
      <c r="F5218">
        <v>5674</v>
      </c>
    </row>
    <row r="5219" spans="5:6" x14ac:dyDescent="0.2">
      <c r="E5219" t="e">
        <f>#REF!</f>
        <v>#REF!</v>
      </c>
      <c r="F5219">
        <v>5675</v>
      </c>
    </row>
    <row r="5220" spans="5:6" x14ac:dyDescent="0.2">
      <c r="E5220" t="e">
        <f>#REF!</f>
        <v>#REF!</v>
      </c>
      <c r="F5220">
        <v>5676</v>
      </c>
    </row>
    <row r="5221" spans="5:6" x14ac:dyDescent="0.2">
      <c r="E5221" t="e">
        <f>#REF!</f>
        <v>#REF!</v>
      </c>
      <c r="F5221">
        <v>5677</v>
      </c>
    </row>
    <row r="5222" spans="5:6" x14ac:dyDescent="0.2">
      <c r="E5222" t="e">
        <f>#REF!</f>
        <v>#REF!</v>
      </c>
      <c r="F5222">
        <v>5678</v>
      </c>
    </row>
    <row r="5223" spans="5:6" x14ac:dyDescent="0.2">
      <c r="E5223" t="e">
        <f>#REF!</f>
        <v>#REF!</v>
      </c>
      <c r="F5223">
        <v>5679</v>
      </c>
    </row>
    <row r="5224" spans="5:6" x14ac:dyDescent="0.2">
      <c r="E5224" t="e">
        <f>#REF!</f>
        <v>#REF!</v>
      </c>
      <c r="F5224">
        <v>5680</v>
      </c>
    </row>
    <row r="5225" spans="5:6" x14ac:dyDescent="0.2">
      <c r="E5225" t="e">
        <f>#REF!</f>
        <v>#REF!</v>
      </c>
      <c r="F5225">
        <v>5681</v>
      </c>
    </row>
    <row r="5226" spans="5:6" x14ac:dyDescent="0.2">
      <c r="E5226" t="e">
        <f>#REF!</f>
        <v>#REF!</v>
      </c>
      <c r="F5226">
        <v>5682</v>
      </c>
    </row>
    <row r="5227" spans="5:6" x14ac:dyDescent="0.2">
      <c r="E5227" t="e">
        <f>#REF!</f>
        <v>#REF!</v>
      </c>
      <c r="F5227">
        <v>5683</v>
      </c>
    </row>
    <row r="5228" spans="5:6" x14ac:dyDescent="0.2">
      <c r="E5228" t="e">
        <f>#REF!</f>
        <v>#REF!</v>
      </c>
      <c r="F5228">
        <v>5684</v>
      </c>
    </row>
    <row r="5229" spans="5:6" x14ac:dyDescent="0.2">
      <c r="E5229" t="e">
        <f>#REF!</f>
        <v>#REF!</v>
      </c>
      <c r="F5229">
        <v>5685</v>
      </c>
    </row>
    <row r="5230" spans="5:6" x14ac:dyDescent="0.2">
      <c r="E5230" t="e">
        <f>#REF!</f>
        <v>#REF!</v>
      </c>
      <c r="F5230">
        <v>5686</v>
      </c>
    </row>
    <row r="5231" spans="5:6" x14ac:dyDescent="0.2">
      <c r="E5231" t="e">
        <f>#REF!</f>
        <v>#REF!</v>
      </c>
      <c r="F5231">
        <v>5687</v>
      </c>
    </row>
    <row r="5232" spans="5:6" x14ac:dyDescent="0.2">
      <c r="E5232" t="e">
        <f>#REF!</f>
        <v>#REF!</v>
      </c>
      <c r="F5232">
        <v>5688</v>
      </c>
    </row>
    <row r="5233" spans="5:6" x14ac:dyDescent="0.2">
      <c r="E5233" t="e">
        <f>#REF!</f>
        <v>#REF!</v>
      </c>
      <c r="F5233">
        <v>5689</v>
      </c>
    </row>
    <row r="5234" spans="5:6" x14ac:dyDescent="0.2">
      <c r="E5234" t="e">
        <f>#REF!</f>
        <v>#REF!</v>
      </c>
      <c r="F5234">
        <v>5690</v>
      </c>
    </row>
    <row r="5235" spans="5:6" x14ac:dyDescent="0.2">
      <c r="E5235" t="e">
        <f>#REF!</f>
        <v>#REF!</v>
      </c>
      <c r="F5235">
        <v>5691</v>
      </c>
    </row>
    <row r="5236" spans="5:6" x14ac:dyDescent="0.2">
      <c r="E5236" t="e">
        <f>#REF!</f>
        <v>#REF!</v>
      </c>
      <c r="F5236">
        <v>5692</v>
      </c>
    </row>
    <row r="5237" spans="5:6" x14ac:dyDescent="0.2">
      <c r="E5237" t="e">
        <f>#REF!</f>
        <v>#REF!</v>
      </c>
      <c r="F5237">
        <v>5693</v>
      </c>
    </row>
    <row r="5238" spans="5:6" x14ac:dyDescent="0.2">
      <c r="E5238" t="e">
        <f>#REF!</f>
        <v>#REF!</v>
      </c>
      <c r="F5238">
        <v>5694</v>
      </c>
    </row>
    <row r="5239" spans="5:6" x14ac:dyDescent="0.2">
      <c r="E5239" t="e">
        <f>#REF!</f>
        <v>#REF!</v>
      </c>
      <c r="F5239">
        <v>5695</v>
      </c>
    </row>
    <row r="5240" spans="5:6" x14ac:dyDescent="0.2">
      <c r="E5240" t="e">
        <f>#REF!</f>
        <v>#REF!</v>
      </c>
      <c r="F5240">
        <v>5696</v>
      </c>
    </row>
    <row r="5241" spans="5:6" x14ac:dyDescent="0.2">
      <c r="E5241" t="e">
        <f>#REF!</f>
        <v>#REF!</v>
      </c>
      <c r="F5241">
        <v>5697</v>
      </c>
    </row>
    <row r="5242" spans="5:6" x14ac:dyDescent="0.2">
      <c r="E5242" t="e">
        <f>#REF!</f>
        <v>#REF!</v>
      </c>
      <c r="F5242">
        <v>5698</v>
      </c>
    </row>
    <row r="5243" spans="5:6" x14ac:dyDescent="0.2">
      <c r="E5243" t="e">
        <f>#REF!</f>
        <v>#REF!</v>
      </c>
      <c r="F5243">
        <v>5699</v>
      </c>
    </row>
    <row r="5244" spans="5:6" x14ac:dyDescent="0.2">
      <c r="E5244" t="e">
        <f>#REF!</f>
        <v>#REF!</v>
      </c>
      <c r="F5244">
        <v>5700</v>
      </c>
    </row>
    <row r="5245" spans="5:6" x14ac:dyDescent="0.2">
      <c r="E5245" t="e">
        <f>#REF!</f>
        <v>#REF!</v>
      </c>
      <c r="F5245">
        <v>5701</v>
      </c>
    </row>
    <row r="5246" spans="5:6" x14ac:dyDescent="0.2">
      <c r="E5246" t="e">
        <f>#REF!</f>
        <v>#REF!</v>
      </c>
      <c r="F5246">
        <v>5702</v>
      </c>
    </row>
    <row r="5247" spans="5:6" x14ac:dyDescent="0.2">
      <c r="E5247" t="e">
        <f>#REF!</f>
        <v>#REF!</v>
      </c>
      <c r="F5247">
        <v>5703</v>
      </c>
    </row>
    <row r="5248" spans="5:6" x14ac:dyDescent="0.2">
      <c r="E5248" t="e">
        <f>#REF!</f>
        <v>#REF!</v>
      </c>
      <c r="F5248">
        <v>5704</v>
      </c>
    </row>
    <row r="5249" spans="5:6" x14ac:dyDescent="0.2">
      <c r="E5249" t="e">
        <f>#REF!</f>
        <v>#REF!</v>
      </c>
      <c r="F5249">
        <v>5705</v>
      </c>
    </row>
    <row r="5250" spans="5:6" x14ac:dyDescent="0.2">
      <c r="E5250" t="e">
        <f>#REF!</f>
        <v>#REF!</v>
      </c>
      <c r="F5250">
        <v>5706</v>
      </c>
    </row>
    <row r="5251" spans="5:6" x14ac:dyDescent="0.2">
      <c r="E5251" t="e">
        <f>#REF!</f>
        <v>#REF!</v>
      </c>
      <c r="F5251">
        <v>5707</v>
      </c>
    </row>
    <row r="5252" spans="5:6" x14ac:dyDescent="0.2">
      <c r="E5252" t="e">
        <f>#REF!</f>
        <v>#REF!</v>
      </c>
      <c r="F5252">
        <v>5708</v>
      </c>
    </row>
    <row r="5253" spans="5:6" x14ac:dyDescent="0.2">
      <c r="E5253" t="e">
        <f>#REF!</f>
        <v>#REF!</v>
      </c>
      <c r="F5253">
        <v>5709</v>
      </c>
    </row>
    <row r="5254" spans="5:6" x14ac:dyDescent="0.2">
      <c r="E5254" t="e">
        <f>#REF!</f>
        <v>#REF!</v>
      </c>
      <c r="F5254">
        <v>5710</v>
      </c>
    </row>
    <row r="5255" spans="5:6" x14ac:dyDescent="0.2">
      <c r="E5255" t="e">
        <f>#REF!</f>
        <v>#REF!</v>
      </c>
      <c r="F5255">
        <v>5711</v>
      </c>
    </row>
    <row r="5256" spans="5:6" x14ac:dyDescent="0.2">
      <c r="E5256" t="e">
        <f>#REF!</f>
        <v>#REF!</v>
      </c>
      <c r="F5256">
        <v>5712</v>
      </c>
    </row>
    <row r="5257" spans="5:6" x14ac:dyDescent="0.2">
      <c r="E5257" t="e">
        <f>#REF!</f>
        <v>#REF!</v>
      </c>
      <c r="F5257">
        <v>5713</v>
      </c>
    </row>
    <row r="5258" spans="5:6" x14ac:dyDescent="0.2">
      <c r="E5258" t="e">
        <f>#REF!</f>
        <v>#REF!</v>
      </c>
      <c r="F5258">
        <v>5714</v>
      </c>
    </row>
    <row r="5259" spans="5:6" x14ac:dyDescent="0.2">
      <c r="E5259" t="e">
        <f>#REF!</f>
        <v>#REF!</v>
      </c>
      <c r="F5259">
        <v>5715</v>
      </c>
    </row>
    <row r="5260" spans="5:6" x14ac:dyDescent="0.2">
      <c r="E5260" t="e">
        <f>#REF!</f>
        <v>#REF!</v>
      </c>
      <c r="F5260">
        <v>5716</v>
      </c>
    </row>
    <row r="5261" spans="5:6" x14ac:dyDescent="0.2">
      <c r="E5261" t="e">
        <f>#REF!</f>
        <v>#REF!</v>
      </c>
      <c r="F5261">
        <v>5717</v>
      </c>
    </row>
    <row r="5262" spans="5:6" x14ac:dyDescent="0.2">
      <c r="E5262" t="e">
        <f>#REF!</f>
        <v>#REF!</v>
      </c>
      <c r="F5262">
        <v>5718</v>
      </c>
    </row>
    <row r="5263" spans="5:6" x14ac:dyDescent="0.2">
      <c r="E5263" t="e">
        <f>#REF!</f>
        <v>#REF!</v>
      </c>
      <c r="F5263">
        <v>5719</v>
      </c>
    </row>
    <row r="5264" spans="5:6" x14ac:dyDescent="0.2">
      <c r="E5264" t="e">
        <f>#REF!</f>
        <v>#REF!</v>
      </c>
      <c r="F5264">
        <v>5720</v>
      </c>
    </row>
    <row r="5265" spans="5:6" x14ac:dyDescent="0.2">
      <c r="E5265" t="e">
        <f>#REF!</f>
        <v>#REF!</v>
      </c>
      <c r="F5265">
        <v>5721</v>
      </c>
    </row>
    <row r="5266" spans="5:6" x14ac:dyDescent="0.2">
      <c r="E5266" t="e">
        <f>#REF!</f>
        <v>#REF!</v>
      </c>
      <c r="F5266">
        <v>5722</v>
      </c>
    </row>
    <row r="5267" spans="5:6" x14ac:dyDescent="0.2">
      <c r="E5267" t="e">
        <f>#REF!</f>
        <v>#REF!</v>
      </c>
      <c r="F5267">
        <v>5723</v>
      </c>
    </row>
    <row r="5268" spans="5:6" x14ac:dyDescent="0.2">
      <c r="E5268" t="e">
        <f>#REF!</f>
        <v>#REF!</v>
      </c>
      <c r="F5268">
        <v>5724</v>
      </c>
    </row>
    <row r="5269" spans="5:6" x14ac:dyDescent="0.2">
      <c r="E5269" t="e">
        <f>#REF!</f>
        <v>#REF!</v>
      </c>
      <c r="F5269">
        <v>5725</v>
      </c>
    </row>
    <row r="5270" spans="5:6" x14ac:dyDescent="0.2">
      <c r="E5270" t="e">
        <f>#REF!</f>
        <v>#REF!</v>
      </c>
      <c r="F5270">
        <v>5726</v>
      </c>
    </row>
    <row r="5271" spans="5:6" x14ac:dyDescent="0.2">
      <c r="E5271" t="e">
        <f>#REF!</f>
        <v>#REF!</v>
      </c>
      <c r="F5271">
        <v>5727</v>
      </c>
    </row>
    <row r="5272" spans="5:6" x14ac:dyDescent="0.2">
      <c r="E5272" t="e">
        <f>#REF!</f>
        <v>#REF!</v>
      </c>
      <c r="F5272">
        <v>5728</v>
      </c>
    </row>
    <row r="5273" spans="5:6" x14ac:dyDescent="0.2">
      <c r="E5273" t="e">
        <f>#REF!</f>
        <v>#REF!</v>
      </c>
      <c r="F5273">
        <v>5729</v>
      </c>
    </row>
    <row r="5274" spans="5:6" x14ac:dyDescent="0.2">
      <c r="E5274" t="e">
        <f>#REF!</f>
        <v>#REF!</v>
      </c>
      <c r="F5274">
        <v>5730</v>
      </c>
    </row>
    <row r="5275" spans="5:6" x14ac:dyDescent="0.2">
      <c r="E5275" t="e">
        <f>#REF!</f>
        <v>#REF!</v>
      </c>
      <c r="F5275">
        <v>5731</v>
      </c>
    </row>
    <row r="5276" spans="5:6" x14ac:dyDescent="0.2">
      <c r="E5276" t="e">
        <f>#REF!</f>
        <v>#REF!</v>
      </c>
      <c r="F5276">
        <v>5732</v>
      </c>
    </row>
    <row r="5277" spans="5:6" x14ac:dyDescent="0.2">
      <c r="E5277" t="e">
        <f>#REF!</f>
        <v>#REF!</v>
      </c>
      <c r="F5277">
        <v>5733</v>
      </c>
    </row>
    <row r="5278" spans="5:6" x14ac:dyDescent="0.2">
      <c r="E5278" t="e">
        <f>#REF!</f>
        <v>#REF!</v>
      </c>
      <c r="F5278">
        <v>5734</v>
      </c>
    </row>
    <row r="5279" spans="5:6" x14ac:dyDescent="0.2">
      <c r="E5279" t="e">
        <f>#REF!</f>
        <v>#REF!</v>
      </c>
      <c r="F5279">
        <v>5735</v>
      </c>
    </row>
    <row r="5280" spans="5:6" x14ac:dyDescent="0.2">
      <c r="E5280" t="e">
        <f>#REF!</f>
        <v>#REF!</v>
      </c>
      <c r="F5280">
        <v>5736</v>
      </c>
    </row>
    <row r="5281" spans="5:6" x14ac:dyDescent="0.2">
      <c r="E5281" t="e">
        <f>#REF!</f>
        <v>#REF!</v>
      </c>
      <c r="F5281">
        <v>5737</v>
      </c>
    </row>
    <row r="5282" spans="5:6" x14ac:dyDescent="0.2">
      <c r="E5282" t="e">
        <f>#REF!</f>
        <v>#REF!</v>
      </c>
      <c r="F5282">
        <v>5738</v>
      </c>
    </row>
    <row r="5283" spans="5:6" x14ac:dyDescent="0.2">
      <c r="E5283" t="e">
        <f>#REF!</f>
        <v>#REF!</v>
      </c>
      <c r="F5283">
        <v>5739</v>
      </c>
    </row>
    <row r="5284" spans="5:6" x14ac:dyDescent="0.2">
      <c r="E5284" t="e">
        <f>#REF!</f>
        <v>#REF!</v>
      </c>
      <c r="F5284">
        <v>5740</v>
      </c>
    </row>
    <row r="5285" spans="5:6" x14ac:dyDescent="0.2">
      <c r="E5285" t="e">
        <f>#REF!</f>
        <v>#REF!</v>
      </c>
      <c r="F5285">
        <v>5741</v>
      </c>
    </row>
    <row r="5286" spans="5:6" x14ac:dyDescent="0.2">
      <c r="E5286" t="e">
        <f>#REF!</f>
        <v>#REF!</v>
      </c>
      <c r="F5286">
        <v>5742</v>
      </c>
    </row>
    <row r="5287" spans="5:6" x14ac:dyDescent="0.2">
      <c r="E5287" t="e">
        <f>#REF!</f>
        <v>#REF!</v>
      </c>
      <c r="F5287">
        <v>5743</v>
      </c>
    </row>
    <row r="5288" spans="5:6" x14ac:dyDescent="0.2">
      <c r="E5288" t="e">
        <f>#REF!</f>
        <v>#REF!</v>
      </c>
      <c r="F5288">
        <v>5744</v>
      </c>
    </row>
    <row r="5289" spans="5:6" x14ac:dyDescent="0.2">
      <c r="E5289" t="e">
        <f>#REF!</f>
        <v>#REF!</v>
      </c>
      <c r="F5289">
        <v>5745</v>
      </c>
    </row>
    <row r="5290" spans="5:6" x14ac:dyDescent="0.2">
      <c r="E5290" t="e">
        <f>#REF!</f>
        <v>#REF!</v>
      </c>
      <c r="F5290">
        <v>5746</v>
      </c>
    </row>
    <row r="5291" spans="5:6" x14ac:dyDescent="0.2">
      <c r="E5291" t="e">
        <f>#REF!</f>
        <v>#REF!</v>
      </c>
      <c r="F5291">
        <v>5747</v>
      </c>
    </row>
    <row r="5292" spans="5:6" x14ac:dyDescent="0.2">
      <c r="E5292" t="e">
        <f>#REF!</f>
        <v>#REF!</v>
      </c>
      <c r="F5292">
        <v>5748</v>
      </c>
    </row>
    <row r="5293" spans="5:6" x14ac:dyDescent="0.2">
      <c r="E5293" t="e">
        <f>#REF!</f>
        <v>#REF!</v>
      </c>
      <c r="F5293">
        <v>5749</v>
      </c>
    </row>
    <row r="5294" spans="5:6" x14ac:dyDescent="0.2">
      <c r="E5294" t="e">
        <f>#REF!</f>
        <v>#REF!</v>
      </c>
      <c r="F5294">
        <v>5750</v>
      </c>
    </row>
    <row r="5295" spans="5:6" x14ac:dyDescent="0.2">
      <c r="E5295" t="e">
        <f>#REF!</f>
        <v>#REF!</v>
      </c>
      <c r="F5295">
        <v>5751</v>
      </c>
    </row>
    <row r="5296" spans="5:6" x14ac:dyDescent="0.2">
      <c r="E5296" t="e">
        <f>#REF!</f>
        <v>#REF!</v>
      </c>
      <c r="F5296">
        <v>5752</v>
      </c>
    </row>
    <row r="5297" spans="5:6" x14ac:dyDescent="0.2">
      <c r="E5297" t="e">
        <f>#REF!</f>
        <v>#REF!</v>
      </c>
      <c r="F5297">
        <v>5753</v>
      </c>
    </row>
    <row r="5298" spans="5:6" x14ac:dyDescent="0.2">
      <c r="E5298" t="e">
        <f>#REF!</f>
        <v>#REF!</v>
      </c>
      <c r="F5298">
        <v>5754</v>
      </c>
    </row>
    <row r="5299" spans="5:6" x14ac:dyDescent="0.2">
      <c r="E5299" t="e">
        <f>#REF!</f>
        <v>#REF!</v>
      </c>
      <c r="F5299">
        <v>5755</v>
      </c>
    </row>
    <row r="5300" spans="5:6" x14ac:dyDescent="0.2">
      <c r="E5300" t="e">
        <f>#REF!</f>
        <v>#REF!</v>
      </c>
      <c r="F5300">
        <v>5756</v>
      </c>
    </row>
    <row r="5301" spans="5:6" x14ac:dyDescent="0.2">
      <c r="E5301" t="e">
        <f>#REF!</f>
        <v>#REF!</v>
      </c>
      <c r="F5301">
        <v>5757</v>
      </c>
    </row>
    <row r="5302" spans="5:6" x14ac:dyDescent="0.2">
      <c r="E5302" t="e">
        <f>#REF!</f>
        <v>#REF!</v>
      </c>
      <c r="F5302">
        <v>5758</v>
      </c>
    </row>
    <row r="5303" spans="5:6" x14ac:dyDescent="0.2">
      <c r="E5303" t="e">
        <f>#REF!</f>
        <v>#REF!</v>
      </c>
      <c r="F5303">
        <v>5759</v>
      </c>
    </row>
    <row r="5304" spans="5:6" x14ac:dyDescent="0.2">
      <c r="E5304" t="e">
        <f>#REF!</f>
        <v>#REF!</v>
      </c>
      <c r="F5304">
        <v>5760</v>
      </c>
    </row>
    <row r="5305" spans="5:6" x14ac:dyDescent="0.2">
      <c r="E5305" t="e">
        <f>#REF!</f>
        <v>#REF!</v>
      </c>
      <c r="F5305">
        <v>5761</v>
      </c>
    </row>
    <row r="5306" spans="5:6" x14ac:dyDescent="0.2">
      <c r="E5306" t="e">
        <f>#REF!</f>
        <v>#REF!</v>
      </c>
      <c r="F5306">
        <v>5762</v>
      </c>
    </row>
    <row r="5307" spans="5:6" x14ac:dyDescent="0.2">
      <c r="E5307" t="e">
        <f>#REF!</f>
        <v>#REF!</v>
      </c>
      <c r="F5307">
        <v>5763</v>
      </c>
    </row>
    <row r="5308" spans="5:6" x14ac:dyDescent="0.2">
      <c r="E5308" t="e">
        <f>#REF!</f>
        <v>#REF!</v>
      </c>
      <c r="F5308">
        <v>5764</v>
      </c>
    </row>
    <row r="5309" spans="5:6" x14ac:dyDescent="0.2">
      <c r="E5309" t="e">
        <f>#REF!</f>
        <v>#REF!</v>
      </c>
      <c r="F5309">
        <v>5765</v>
      </c>
    </row>
    <row r="5310" spans="5:6" x14ac:dyDescent="0.2">
      <c r="E5310" t="e">
        <f>#REF!</f>
        <v>#REF!</v>
      </c>
      <c r="F5310">
        <v>5766</v>
      </c>
    </row>
    <row r="5311" spans="5:6" x14ac:dyDescent="0.2">
      <c r="E5311" t="e">
        <f>#REF!</f>
        <v>#REF!</v>
      </c>
      <c r="F5311">
        <v>5767</v>
      </c>
    </row>
    <row r="5312" spans="5:6" x14ac:dyDescent="0.2">
      <c r="E5312" t="e">
        <f>#REF!</f>
        <v>#REF!</v>
      </c>
      <c r="F5312">
        <v>5768</v>
      </c>
    </row>
    <row r="5313" spans="5:6" x14ac:dyDescent="0.2">
      <c r="E5313" t="e">
        <f>#REF!</f>
        <v>#REF!</v>
      </c>
      <c r="F5313">
        <v>5769</v>
      </c>
    </row>
    <row r="5314" spans="5:6" x14ac:dyDescent="0.2">
      <c r="E5314" t="e">
        <f>#REF!</f>
        <v>#REF!</v>
      </c>
      <c r="F5314">
        <v>5770</v>
      </c>
    </row>
    <row r="5315" spans="5:6" x14ac:dyDescent="0.2">
      <c r="E5315" t="e">
        <f>#REF!</f>
        <v>#REF!</v>
      </c>
      <c r="F5315">
        <v>5771</v>
      </c>
    </row>
    <row r="5316" spans="5:6" x14ac:dyDescent="0.2">
      <c r="E5316" t="e">
        <f>#REF!</f>
        <v>#REF!</v>
      </c>
      <c r="F5316">
        <v>5772</v>
      </c>
    </row>
    <row r="5317" spans="5:6" x14ac:dyDescent="0.2">
      <c r="E5317" t="e">
        <f>#REF!</f>
        <v>#REF!</v>
      </c>
      <c r="F5317">
        <v>5773</v>
      </c>
    </row>
    <row r="5318" spans="5:6" x14ac:dyDescent="0.2">
      <c r="E5318" t="e">
        <f>#REF!</f>
        <v>#REF!</v>
      </c>
      <c r="F5318">
        <v>5774</v>
      </c>
    </row>
    <row r="5319" spans="5:6" x14ac:dyDescent="0.2">
      <c r="E5319" t="e">
        <f>#REF!</f>
        <v>#REF!</v>
      </c>
      <c r="F5319">
        <v>5775</v>
      </c>
    </row>
    <row r="5320" spans="5:6" x14ac:dyDescent="0.2">
      <c r="E5320" t="e">
        <f>#REF!</f>
        <v>#REF!</v>
      </c>
      <c r="F5320">
        <v>5776</v>
      </c>
    </row>
    <row r="5321" spans="5:6" x14ac:dyDescent="0.2">
      <c r="E5321" t="e">
        <f>#REF!</f>
        <v>#REF!</v>
      </c>
      <c r="F5321">
        <v>5777</v>
      </c>
    </row>
    <row r="5322" spans="5:6" x14ac:dyDescent="0.2">
      <c r="E5322" t="e">
        <f>#REF!</f>
        <v>#REF!</v>
      </c>
      <c r="F5322">
        <v>5778</v>
      </c>
    </row>
    <row r="5323" spans="5:6" x14ac:dyDescent="0.2">
      <c r="E5323" t="e">
        <f>#REF!</f>
        <v>#REF!</v>
      </c>
      <c r="F5323">
        <v>5779</v>
      </c>
    </row>
    <row r="5324" spans="5:6" x14ac:dyDescent="0.2">
      <c r="E5324" t="e">
        <f>#REF!</f>
        <v>#REF!</v>
      </c>
      <c r="F5324">
        <v>5780</v>
      </c>
    </row>
    <row r="5325" spans="5:6" x14ac:dyDescent="0.2">
      <c r="E5325" t="e">
        <f>#REF!</f>
        <v>#REF!</v>
      </c>
      <c r="F5325">
        <v>5781</v>
      </c>
    </row>
    <row r="5326" spans="5:6" x14ac:dyDescent="0.2">
      <c r="E5326" t="e">
        <f>#REF!</f>
        <v>#REF!</v>
      </c>
      <c r="F5326">
        <v>5782</v>
      </c>
    </row>
    <row r="5327" spans="5:6" x14ac:dyDescent="0.2">
      <c r="E5327" t="e">
        <f>#REF!</f>
        <v>#REF!</v>
      </c>
      <c r="F5327">
        <v>5783</v>
      </c>
    </row>
    <row r="5328" spans="5:6" x14ac:dyDescent="0.2">
      <c r="E5328" t="e">
        <f>#REF!</f>
        <v>#REF!</v>
      </c>
      <c r="F5328">
        <v>5784</v>
      </c>
    </row>
    <row r="5329" spans="5:6" x14ac:dyDescent="0.2">
      <c r="E5329" t="e">
        <f>#REF!</f>
        <v>#REF!</v>
      </c>
      <c r="F5329">
        <v>5785</v>
      </c>
    </row>
    <row r="5330" spans="5:6" x14ac:dyDescent="0.2">
      <c r="E5330" t="e">
        <f>#REF!</f>
        <v>#REF!</v>
      </c>
      <c r="F5330">
        <v>5786</v>
      </c>
    </row>
    <row r="5331" spans="5:6" x14ac:dyDescent="0.2">
      <c r="E5331" t="e">
        <f>#REF!</f>
        <v>#REF!</v>
      </c>
      <c r="F5331">
        <v>5787</v>
      </c>
    </row>
    <row r="5332" spans="5:6" x14ac:dyDescent="0.2">
      <c r="E5332" t="e">
        <f>#REF!</f>
        <v>#REF!</v>
      </c>
      <c r="F5332">
        <v>5788</v>
      </c>
    </row>
    <row r="5333" spans="5:6" x14ac:dyDescent="0.2">
      <c r="E5333" t="e">
        <f>#REF!</f>
        <v>#REF!</v>
      </c>
      <c r="F5333">
        <v>5789</v>
      </c>
    </row>
    <row r="5334" spans="5:6" x14ac:dyDescent="0.2">
      <c r="E5334" t="e">
        <f>#REF!</f>
        <v>#REF!</v>
      </c>
      <c r="F5334">
        <v>5790</v>
      </c>
    </row>
    <row r="5335" spans="5:6" x14ac:dyDescent="0.2">
      <c r="E5335" t="e">
        <f>#REF!</f>
        <v>#REF!</v>
      </c>
      <c r="F5335">
        <v>5791</v>
      </c>
    </row>
    <row r="5336" spans="5:6" x14ac:dyDescent="0.2">
      <c r="E5336" t="e">
        <f>#REF!</f>
        <v>#REF!</v>
      </c>
      <c r="F5336">
        <v>5792</v>
      </c>
    </row>
    <row r="5337" spans="5:6" x14ac:dyDescent="0.2">
      <c r="E5337" t="e">
        <f>#REF!</f>
        <v>#REF!</v>
      </c>
      <c r="F5337">
        <v>5793</v>
      </c>
    </row>
    <row r="5338" spans="5:6" x14ac:dyDescent="0.2">
      <c r="E5338" t="e">
        <f>#REF!</f>
        <v>#REF!</v>
      </c>
      <c r="F5338">
        <v>5794</v>
      </c>
    </row>
    <row r="5339" spans="5:6" x14ac:dyDescent="0.2">
      <c r="E5339" t="e">
        <f>#REF!</f>
        <v>#REF!</v>
      </c>
      <c r="F5339">
        <v>5795</v>
      </c>
    </row>
    <row r="5340" spans="5:6" x14ac:dyDescent="0.2">
      <c r="E5340" t="e">
        <f>#REF!</f>
        <v>#REF!</v>
      </c>
      <c r="F5340">
        <v>5796</v>
      </c>
    </row>
    <row r="5341" spans="5:6" x14ac:dyDescent="0.2">
      <c r="E5341" t="e">
        <f>#REF!</f>
        <v>#REF!</v>
      </c>
      <c r="F5341">
        <v>5797</v>
      </c>
    </row>
    <row r="5342" spans="5:6" x14ac:dyDescent="0.2">
      <c r="E5342" t="e">
        <f>#REF!</f>
        <v>#REF!</v>
      </c>
      <c r="F5342">
        <v>5798</v>
      </c>
    </row>
    <row r="5343" spans="5:6" x14ac:dyDescent="0.2">
      <c r="E5343" t="e">
        <f>#REF!</f>
        <v>#REF!</v>
      </c>
      <c r="F5343">
        <v>5799</v>
      </c>
    </row>
    <row r="5344" spans="5:6" x14ac:dyDescent="0.2">
      <c r="E5344" t="e">
        <f>#REF!</f>
        <v>#REF!</v>
      </c>
      <c r="F5344">
        <v>5800</v>
      </c>
    </row>
    <row r="5345" spans="5:6" x14ac:dyDescent="0.2">
      <c r="E5345" t="e">
        <f>#REF!</f>
        <v>#REF!</v>
      </c>
      <c r="F5345">
        <v>5801</v>
      </c>
    </row>
    <row r="5346" spans="5:6" x14ac:dyDescent="0.2">
      <c r="E5346" t="e">
        <f>#REF!</f>
        <v>#REF!</v>
      </c>
      <c r="F5346">
        <v>5802</v>
      </c>
    </row>
    <row r="5347" spans="5:6" x14ac:dyDescent="0.2">
      <c r="E5347" t="e">
        <f>#REF!</f>
        <v>#REF!</v>
      </c>
      <c r="F5347">
        <v>5803</v>
      </c>
    </row>
    <row r="5348" spans="5:6" x14ac:dyDescent="0.2">
      <c r="E5348" t="e">
        <f>#REF!</f>
        <v>#REF!</v>
      </c>
      <c r="F5348">
        <v>5804</v>
      </c>
    </row>
    <row r="5349" spans="5:6" x14ac:dyDescent="0.2">
      <c r="E5349" t="e">
        <f>#REF!</f>
        <v>#REF!</v>
      </c>
      <c r="F5349">
        <v>5805</v>
      </c>
    </row>
    <row r="5350" spans="5:6" x14ac:dyDescent="0.2">
      <c r="E5350" t="e">
        <f>#REF!</f>
        <v>#REF!</v>
      </c>
      <c r="F5350">
        <v>5806</v>
      </c>
    </row>
    <row r="5351" spans="5:6" x14ac:dyDescent="0.2">
      <c r="E5351" t="e">
        <f>#REF!</f>
        <v>#REF!</v>
      </c>
      <c r="F5351">
        <v>5807</v>
      </c>
    </row>
    <row r="5352" spans="5:6" x14ac:dyDescent="0.2">
      <c r="E5352" t="e">
        <f>#REF!</f>
        <v>#REF!</v>
      </c>
      <c r="F5352">
        <v>5808</v>
      </c>
    </row>
    <row r="5353" spans="5:6" x14ac:dyDescent="0.2">
      <c r="E5353" t="e">
        <f>#REF!</f>
        <v>#REF!</v>
      </c>
      <c r="F5353">
        <v>5809</v>
      </c>
    </row>
    <row r="5354" spans="5:6" x14ac:dyDescent="0.2">
      <c r="E5354" t="e">
        <f>#REF!</f>
        <v>#REF!</v>
      </c>
      <c r="F5354">
        <v>5810</v>
      </c>
    </row>
    <row r="5355" spans="5:6" x14ac:dyDescent="0.2">
      <c r="E5355" t="e">
        <f>#REF!</f>
        <v>#REF!</v>
      </c>
      <c r="F5355">
        <v>5811</v>
      </c>
    </row>
    <row r="5356" spans="5:6" x14ac:dyDescent="0.2">
      <c r="E5356" t="e">
        <f>#REF!</f>
        <v>#REF!</v>
      </c>
      <c r="F5356">
        <v>5812</v>
      </c>
    </row>
    <row r="5357" spans="5:6" x14ac:dyDescent="0.2">
      <c r="E5357" t="e">
        <f>#REF!</f>
        <v>#REF!</v>
      </c>
      <c r="F5357">
        <v>5813</v>
      </c>
    </row>
    <row r="5358" spans="5:6" x14ac:dyDescent="0.2">
      <c r="E5358" t="e">
        <f>#REF!</f>
        <v>#REF!</v>
      </c>
      <c r="F5358">
        <v>5814</v>
      </c>
    </row>
    <row r="5359" spans="5:6" x14ac:dyDescent="0.2">
      <c r="E5359" t="e">
        <f>#REF!</f>
        <v>#REF!</v>
      </c>
      <c r="F5359">
        <v>5815</v>
      </c>
    </row>
    <row r="5360" spans="5:6" x14ac:dyDescent="0.2">
      <c r="E5360" t="e">
        <f>#REF!</f>
        <v>#REF!</v>
      </c>
      <c r="F5360">
        <v>5816</v>
      </c>
    </row>
    <row r="5361" spans="5:6" x14ac:dyDescent="0.2">
      <c r="E5361" t="e">
        <f>#REF!</f>
        <v>#REF!</v>
      </c>
      <c r="F5361">
        <v>5817</v>
      </c>
    </row>
    <row r="5362" spans="5:6" x14ac:dyDescent="0.2">
      <c r="E5362" t="e">
        <f>#REF!</f>
        <v>#REF!</v>
      </c>
      <c r="F5362">
        <v>5818</v>
      </c>
    </row>
    <row r="5363" spans="5:6" x14ac:dyDescent="0.2">
      <c r="E5363" t="e">
        <f>#REF!</f>
        <v>#REF!</v>
      </c>
      <c r="F5363">
        <v>5819</v>
      </c>
    </row>
    <row r="5364" spans="5:6" x14ac:dyDescent="0.2">
      <c r="E5364" t="e">
        <f>#REF!</f>
        <v>#REF!</v>
      </c>
      <c r="F5364">
        <v>5820</v>
      </c>
    </row>
    <row r="5365" spans="5:6" x14ac:dyDescent="0.2">
      <c r="E5365" t="e">
        <f>#REF!</f>
        <v>#REF!</v>
      </c>
      <c r="F5365">
        <v>5821</v>
      </c>
    </row>
    <row r="5366" spans="5:6" x14ac:dyDescent="0.2">
      <c r="E5366" t="e">
        <f>#REF!</f>
        <v>#REF!</v>
      </c>
      <c r="F5366">
        <v>5822</v>
      </c>
    </row>
    <row r="5367" spans="5:6" x14ac:dyDescent="0.2">
      <c r="E5367" t="e">
        <f>#REF!</f>
        <v>#REF!</v>
      </c>
      <c r="F5367">
        <v>5823</v>
      </c>
    </row>
    <row r="5368" spans="5:6" x14ac:dyDescent="0.2">
      <c r="E5368" t="e">
        <f>#REF!</f>
        <v>#REF!</v>
      </c>
      <c r="F5368">
        <v>5824</v>
      </c>
    </row>
    <row r="5369" spans="5:6" x14ac:dyDescent="0.2">
      <c r="E5369" t="e">
        <f>#REF!</f>
        <v>#REF!</v>
      </c>
      <c r="F5369">
        <v>5825</v>
      </c>
    </row>
    <row r="5370" spans="5:6" x14ac:dyDescent="0.2">
      <c r="E5370" t="e">
        <f>#REF!</f>
        <v>#REF!</v>
      </c>
      <c r="F5370">
        <v>5826</v>
      </c>
    </row>
    <row r="5371" spans="5:6" x14ac:dyDescent="0.2">
      <c r="E5371" t="e">
        <f>#REF!</f>
        <v>#REF!</v>
      </c>
      <c r="F5371">
        <v>5827</v>
      </c>
    </row>
    <row r="5372" spans="5:6" x14ac:dyDescent="0.2">
      <c r="E5372" t="e">
        <f>#REF!</f>
        <v>#REF!</v>
      </c>
      <c r="F5372">
        <v>5828</v>
      </c>
    </row>
    <row r="5373" spans="5:6" x14ac:dyDescent="0.2">
      <c r="E5373" t="e">
        <f>#REF!</f>
        <v>#REF!</v>
      </c>
      <c r="F5373">
        <v>5829</v>
      </c>
    </row>
    <row r="5374" spans="5:6" x14ac:dyDescent="0.2">
      <c r="E5374" t="e">
        <f>#REF!</f>
        <v>#REF!</v>
      </c>
      <c r="F5374">
        <v>5830</v>
      </c>
    </row>
    <row r="5375" spans="5:6" x14ac:dyDescent="0.2">
      <c r="E5375" t="e">
        <f>#REF!</f>
        <v>#REF!</v>
      </c>
      <c r="F5375">
        <v>5831</v>
      </c>
    </row>
    <row r="5376" spans="5:6" x14ac:dyDescent="0.2">
      <c r="E5376" t="e">
        <f>#REF!</f>
        <v>#REF!</v>
      </c>
      <c r="F5376">
        <v>5832</v>
      </c>
    </row>
    <row r="5377" spans="5:6" x14ac:dyDescent="0.2">
      <c r="E5377" t="e">
        <f>#REF!</f>
        <v>#REF!</v>
      </c>
      <c r="F5377">
        <v>5833</v>
      </c>
    </row>
    <row r="5378" spans="5:6" x14ac:dyDescent="0.2">
      <c r="E5378" t="e">
        <f>#REF!</f>
        <v>#REF!</v>
      </c>
      <c r="F5378">
        <v>5834</v>
      </c>
    </row>
    <row r="5379" spans="5:6" x14ac:dyDescent="0.2">
      <c r="E5379" t="e">
        <f>#REF!</f>
        <v>#REF!</v>
      </c>
      <c r="F5379">
        <v>5835</v>
      </c>
    </row>
    <row r="5380" spans="5:6" x14ac:dyDescent="0.2">
      <c r="E5380" t="e">
        <f>#REF!</f>
        <v>#REF!</v>
      </c>
      <c r="F5380">
        <v>5836</v>
      </c>
    </row>
    <row r="5381" spans="5:6" x14ac:dyDescent="0.2">
      <c r="E5381" t="e">
        <f>#REF!</f>
        <v>#REF!</v>
      </c>
      <c r="F5381">
        <v>5837</v>
      </c>
    </row>
    <row r="5382" spans="5:6" x14ac:dyDescent="0.2">
      <c r="E5382" t="e">
        <f>#REF!</f>
        <v>#REF!</v>
      </c>
      <c r="F5382">
        <v>5838</v>
      </c>
    </row>
    <row r="5383" spans="5:6" x14ac:dyDescent="0.2">
      <c r="E5383" t="e">
        <f>#REF!</f>
        <v>#REF!</v>
      </c>
      <c r="F5383">
        <v>5839</v>
      </c>
    </row>
    <row r="5384" spans="5:6" x14ac:dyDescent="0.2">
      <c r="E5384" t="e">
        <f>#REF!</f>
        <v>#REF!</v>
      </c>
      <c r="F5384">
        <v>5840</v>
      </c>
    </row>
    <row r="5385" spans="5:6" x14ac:dyDescent="0.2">
      <c r="E5385" t="e">
        <f>#REF!</f>
        <v>#REF!</v>
      </c>
      <c r="F5385">
        <v>5841</v>
      </c>
    </row>
    <row r="5386" spans="5:6" x14ac:dyDescent="0.2">
      <c r="E5386" t="e">
        <f>#REF!</f>
        <v>#REF!</v>
      </c>
      <c r="F5386">
        <v>5842</v>
      </c>
    </row>
    <row r="5387" spans="5:6" x14ac:dyDescent="0.2">
      <c r="E5387" t="e">
        <f>#REF!</f>
        <v>#REF!</v>
      </c>
      <c r="F5387">
        <v>5843</v>
      </c>
    </row>
    <row r="5388" spans="5:6" x14ac:dyDescent="0.2">
      <c r="E5388" t="e">
        <f>#REF!</f>
        <v>#REF!</v>
      </c>
      <c r="F5388">
        <v>5844</v>
      </c>
    </row>
    <row r="5389" spans="5:6" x14ac:dyDescent="0.2">
      <c r="E5389" t="e">
        <f>#REF!</f>
        <v>#REF!</v>
      </c>
      <c r="F5389">
        <v>5845</v>
      </c>
    </row>
    <row r="5390" spans="5:6" x14ac:dyDescent="0.2">
      <c r="E5390" t="e">
        <f>#REF!</f>
        <v>#REF!</v>
      </c>
      <c r="F5390">
        <v>5846</v>
      </c>
    </row>
    <row r="5391" spans="5:6" x14ac:dyDescent="0.2">
      <c r="E5391" t="e">
        <f>#REF!</f>
        <v>#REF!</v>
      </c>
      <c r="F5391">
        <v>5847</v>
      </c>
    </row>
    <row r="5392" spans="5:6" x14ac:dyDescent="0.2">
      <c r="E5392" t="e">
        <f>#REF!</f>
        <v>#REF!</v>
      </c>
      <c r="F5392">
        <v>5848</v>
      </c>
    </row>
    <row r="5393" spans="5:6" x14ac:dyDescent="0.2">
      <c r="E5393" t="e">
        <f>#REF!</f>
        <v>#REF!</v>
      </c>
      <c r="F5393">
        <v>5849</v>
      </c>
    </row>
    <row r="5394" spans="5:6" x14ac:dyDescent="0.2">
      <c r="E5394" t="e">
        <f>#REF!</f>
        <v>#REF!</v>
      </c>
      <c r="F5394">
        <v>5850</v>
      </c>
    </row>
    <row r="5395" spans="5:6" x14ac:dyDescent="0.2">
      <c r="E5395" t="e">
        <f>#REF!</f>
        <v>#REF!</v>
      </c>
      <c r="F5395">
        <v>5851</v>
      </c>
    </row>
    <row r="5396" spans="5:6" x14ac:dyDescent="0.2">
      <c r="E5396" t="e">
        <f>#REF!</f>
        <v>#REF!</v>
      </c>
      <c r="F5396">
        <v>5852</v>
      </c>
    </row>
    <row r="5397" spans="5:6" x14ac:dyDescent="0.2">
      <c r="E5397" t="e">
        <f>#REF!</f>
        <v>#REF!</v>
      </c>
      <c r="F5397">
        <v>5853</v>
      </c>
    </row>
    <row r="5398" spans="5:6" x14ac:dyDescent="0.2">
      <c r="E5398" t="e">
        <f>#REF!</f>
        <v>#REF!</v>
      </c>
      <c r="F5398">
        <v>5854</v>
      </c>
    </row>
    <row r="5399" spans="5:6" x14ac:dyDescent="0.2">
      <c r="E5399" t="e">
        <f>#REF!</f>
        <v>#REF!</v>
      </c>
      <c r="F5399">
        <v>5855</v>
      </c>
    </row>
    <row r="5400" spans="5:6" x14ac:dyDescent="0.2">
      <c r="E5400" t="e">
        <f>#REF!</f>
        <v>#REF!</v>
      </c>
      <c r="F5400">
        <v>5856</v>
      </c>
    </row>
    <row r="5401" spans="5:6" x14ac:dyDescent="0.2">
      <c r="E5401" t="e">
        <f>#REF!</f>
        <v>#REF!</v>
      </c>
      <c r="F5401">
        <v>5857</v>
      </c>
    </row>
    <row r="5402" spans="5:6" x14ac:dyDescent="0.2">
      <c r="E5402" t="e">
        <f>#REF!</f>
        <v>#REF!</v>
      </c>
      <c r="F5402">
        <v>5858</v>
      </c>
    </row>
    <row r="5403" spans="5:6" x14ac:dyDescent="0.2">
      <c r="E5403" t="e">
        <f>#REF!</f>
        <v>#REF!</v>
      </c>
      <c r="F5403">
        <v>5859</v>
      </c>
    </row>
    <row r="5404" spans="5:6" x14ac:dyDescent="0.2">
      <c r="E5404" t="e">
        <f>#REF!</f>
        <v>#REF!</v>
      </c>
      <c r="F5404">
        <v>5860</v>
      </c>
    </row>
    <row r="5405" spans="5:6" x14ac:dyDescent="0.2">
      <c r="E5405" t="e">
        <f>#REF!</f>
        <v>#REF!</v>
      </c>
      <c r="F5405">
        <v>5861</v>
      </c>
    </row>
    <row r="5406" spans="5:6" x14ac:dyDescent="0.2">
      <c r="E5406" t="e">
        <f>#REF!</f>
        <v>#REF!</v>
      </c>
      <c r="F5406">
        <v>5862</v>
      </c>
    </row>
    <row r="5407" spans="5:6" x14ac:dyDescent="0.2">
      <c r="E5407" t="e">
        <f>#REF!</f>
        <v>#REF!</v>
      </c>
      <c r="F5407">
        <v>5863</v>
      </c>
    </row>
    <row r="5408" spans="5:6" x14ac:dyDescent="0.2">
      <c r="E5408" t="e">
        <f>#REF!</f>
        <v>#REF!</v>
      </c>
      <c r="F5408">
        <v>5864</v>
      </c>
    </row>
    <row r="5409" spans="5:6" x14ac:dyDescent="0.2">
      <c r="E5409" t="e">
        <f>#REF!</f>
        <v>#REF!</v>
      </c>
      <c r="F5409">
        <v>5865</v>
      </c>
    </row>
    <row r="5410" spans="5:6" x14ac:dyDescent="0.2">
      <c r="E5410" t="e">
        <f>#REF!</f>
        <v>#REF!</v>
      </c>
      <c r="F5410">
        <v>5866</v>
      </c>
    </row>
    <row r="5411" spans="5:6" x14ac:dyDescent="0.2">
      <c r="E5411" t="e">
        <f>#REF!</f>
        <v>#REF!</v>
      </c>
      <c r="F5411">
        <v>5867</v>
      </c>
    </row>
    <row r="5412" spans="5:6" x14ac:dyDescent="0.2">
      <c r="E5412" t="e">
        <f>#REF!</f>
        <v>#REF!</v>
      </c>
      <c r="F5412">
        <v>5868</v>
      </c>
    </row>
    <row r="5413" spans="5:6" x14ac:dyDescent="0.2">
      <c r="E5413" t="e">
        <f>#REF!</f>
        <v>#REF!</v>
      </c>
      <c r="F5413">
        <v>5869</v>
      </c>
    </row>
    <row r="5414" spans="5:6" x14ac:dyDescent="0.2">
      <c r="E5414" t="e">
        <f>#REF!</f>
        <v>#REF!</v>
      </c>
      <c r="F5414">
        <v>5870</v>
      </c>
    </row>
    <row r="5415" spans="5:6" x14ac:dyDescent="0.2">
      <c r="E5415" t="e">
        <f>#REF!</f>
        <v>#REF!</v>
      </c>
      <c r="F5415">
        <v>5871</v>
      </c>
    </row>
    <row r="5416" spans="5:6" x14ac:dyDescent="0.2">
      <c r="E5416" t="e">
        <f>#REF!</f>
        <v>#REF!</v>
      </c>
      <c r="F5416">
        <v>5872</v>
      </c>
    </row>
    <row r="5417" spans="5:6" x14ac:dyDescent="0.2">
      <c r="E5417" t="e">
        <f>#REF!</f>
        <v>#REF!</v>
      </c>
      <c r="F5417">
        <v>5873</v>
      </c>
    </row>
    <row r="5418" spans="5:6" x14ac:dyDescent="0.2">
      <c r="E5418" t="e">
        <f>#REF!</f>
        <v>#REF!</v>
      </c>
      <c r="F5418">
        <v>5874</v>
      </c>
    </row>
    <row r="5419" spans="5:6" x14ac:dyDescent="0.2">
      <c r="E5419" t="e">
        <f>#REF!</f>
        <v>#REF!</v>
      </c>
      <c r="F5419">
        <v>5875</v>
      </c>
    </row>
    <row r="5420" spans="5:6" x14ac:dyDescent="0.2">
      <c r="E5420" t="e">
        <f>#REF!</f>
        <v>#REF!</v>
      </c>
      <c r="F5420">
        <v>5876</v>
      </c>
    </row>
    <row r="5421" spans="5:6" x14ac:dyDescent="0.2">
      <c r="E5421" t="e">
        <f>#REF!</f>
        <v>#REF!</v>
      </c>
      <c r="F5421">
        <v>5877</v>
      </c>
    </row>
    <row r="5422" spans="5:6" x14ac:dyDescent="0.2">
      <c r="E5422" t="e">
        <f>#REF!</f>
        <v>#REF!</v>
      </c>
      <c r="F5422">
        <v>5878</v>
      </c>
    </row>
    <row r="5423" spans="5:6" x14ac:dyDescent="0.2">
      <c r="E5423" t="e">
        <f>#REF!</f>
        <v>#REF!</v>
      </c>
      <c r="F5423">
        <v>5879</v>
      </c>
    </row>
    <row r="5424" spans="5:6" x14ac:dyDescent="0.2">
      <c r="E5424" t="e">
        <f>#REF!</f>
        <v>#REF!</v>
      </c>
      <c r="F5424">
        <v>5880</v>
      </c>
    </row>
    <row r="5425" spans="5:6" x14ac:dyDescent="0.2">
      <c r="E5425" t="e">
        <f>#REF!</f>
        <v>#REF!</v>
      </c>
      <c r="F5425">
        <v>5881</v>
      </c>
    </row>
    <row r="5426" spans="5:6" x14ac:dyDescent="0.2">
      <c r="E5426" t="e">
        <f>#REF!</f>
        <v>#REF!</v>
      </c>
      <c r="F5426">
        <v>5882</v>
      </c>
    </row>
    <row r="5427" spans="5:6" x14ac:dyDescent="0.2">
      <c r="E5427" t="e">
        <f>#REF!</f>
        <v>#REF!</v>
      </c>
      <c r="F5427">
        <v>5883</v>
      </c>
    </row>
    <row r="5428" spans="5:6" x14ac:dyDescent="0.2">
      <c r="E5428" t="e">
        <f>#REF!</f>
        <v>#REF!</v>
      </c>
      <c r="F5428">
        <v>5884</v>
      </c>
    </row>
    <row r="5429" spans="5:6" x14ac:dyDescent="0.2">
      <c r="E5429" t="e">
        <f>#REF!</f>
        <v>#REF!</v>
      </c>
      <c r="F5429">
        <v>5885</v>
      </c>
    </row>
    <row r="5430" spans="5:6" x14ac:dyDescent="0.2">
      <c r="E5430" t="e">
        <f>#REF!</f>
        <v>#REF!</v>
      </c>
      <c r="F5430">
        <v>5886</v>
      </c>
    </row>
    <row r="5431" spans="5:6" x14ac:dyDescent="0.2">
      <c r="E5431" t="e">
        <f>#REF!</f>
        <v>#REF!</v>
      </c>
      <c r="F5431">
        <v>5887</v>
      </c>
    </row>
    <row r="5432" spans="5:6" x14ac:dyDescent="0.2">
      <c r="E5432" t="e">
        <f>#REF!</f>
        <v>#REF!</v>
      </c>
      <c r="F5432">
        <v>5888</v>
      </c>
    </row>
    <row r="5433" spans="5:6" x14ac:dyDescent="0.2">
      <c r="E5433" t="e">
        <f>#REF!</f>
        <v>#REF!</v>
      </c>
      <c r="F5433">
        <v>5889</v>
      </c>
    </row>
    <row r="5434" spans="5:6" x14ac:dyDescent="0.2">
      <c r="E5434" t="e">
        <f>#REF!</f>
        <v>#REF!</v>
      </c>
      <c r="F5434">
        <v>5890</v>
      </c>
    </row>
    <row r="5435" spans="5:6" x14ac:dyDescent="0.2">
      <c r="E5435" t="e">
        <f>#REF!</f>
        <v>#REF!</v>
      </c>
      <c r="F5435">
        <v>5891</v>
      </c>
    </row>
    <row r="5436" spans="5:6" x14ac:dyDescent="0.2">
      <c r="E5436" t="e">
        <f>#REF!</f>
        <v>#REF!</v>
      </c>
      <c r="F5436">
        <v>5892</v>
      </c>
    </row>
    <row r="5437" spans="5:6" x14ac:dyDescent="0.2">
      <c r="E5437" t="e">
        <f>#REF!</f>
        <v>#REF!</v>
      </c>
      <c r="F5437">
        <v>5893</v>
      </c>
    </row>
    <row r="5438" spans="5:6" x14ac:dyDescent="0.2">
      <c r="E5438" t="e">
        <f>#REF!</f>
        <v>#REF!</v>
      </c>
      <c r="F5438">
        <v>5894</v>
      </c>
    </row>
    <row r="5439" spans="5:6" x14ac:dyDescent="0.2">
      <c r="E5439" t="e">
        <f>#REF!</f>
        <v>#REF!</v>
      </c>
      <c r="F5439">
        <v>5895</v>
      </c>
    </row>
    <row r="5440" spans="5:6" x14ac:dyDescent="0.2">
      <c r="E5440" t="e">
        <f>#REF!</f>
        <v>#REF!</v>
      </c>
      <c r="F5440">
        <v>5896</v>
      </c>
    </row>
    <row r="5441" spans="5:6" x14ac:dyDescent="0.2">
      <c r="E5441" t="e">
        <f>#REF!</f>
        <v>#REF!</v>
      </c>
      <c r="F5441">
        <v>5897</v>
      </c>
    </row>
    <row r="5442" spans="5:6" x14ac:dyDescent="0.2">
      <c r="E5442" t="e">
        <f>#REF!</f>
        <v>#REF!</v>
      </c>
      <c r="F5442">
        <v>5898</v>
      </c>
    </row>
    <row r="5443" spans="5:6" x14ac:dyDescent="0.2">
      <c r="E5443" t="e">
        <f>#REF!</f>
        <v>#REF!</v>
      </c>
      <c r="F5443">
        <v>5899</v>
      </c>
    </row>
    <row r="5444" spans="5:6" x14ac:dyDescent="0.2">
      <c r="E5444" t="e">
        <f>#REF!</f>
        <v>#REF!</v>
      </c>
      <c r="F5444">
        <v>5900</v>
      </c>
    </row>
    <row r="5445" spans="5:6" x14ac:dyDescent="0.2">
      <c r="E5445" t="e">
        <f>#REF!</f>
        <v>#REF!</v>
      </c>
      <c r="F5445">
        <v>5901</v>
      </c>
    </row>
    <row r="5446" spans="5:6" x14ac:dyDescent="0.2">
      <c r="E5446" t="e">
        <f>#REF!</f>
        <v>#REF!</v>
      </c>
      <c r="F5446">
        <v>5902</v>
      </c>
    </row>
    <row r="5447" spans="5:6" x14ac:dyDescent="0.2">
      <c r="E5447" t="e">
        <f>#REF!</f>
        <v>#REF!</v>
      </c>
      <c r="F5447">
        <v>5903</v>
      </c>
    </row>
    <row r="5448" spans="5:6" x14ac:dyDescent="0.2">
      <c r="E5448" t="e">
        <f>#REF!</f>
        <v>#REF!</v>
      </c>
      <c r="F5448">
        <v>5904</v>
      </c>
    </row>
    <row r="5449" spans="5:6" x14ac:dyDescent="0.2">
      <c r="E5449" t="e">
        <f>#REF!</f>
        <v>#REF!</v>
      </c>
      <c r="F5449">
        <v>5905</v>
      </c>
    </row>
    <row r="5450" spans="5:6" x14ac:dyDescent="0.2">
      <c r="E5450" t="e">
        <f>#REF!</f>
        <v>#REF!</v>
      </c>
      <c r="F5450">
        <v>5906</v>
      </c>
    </row>
    <row r="5451" spans="5:6" x14ac:dyDescent="0.2">
      <c r="E5451" t="e">
        <f>#REF!</f>
        <v>#REF!</v>
      </c>
      <c r="F5451">
        <v>5907</v>
      </c>
    </row>
    <row r="5452" spans="5:6" x14ac:dyDescent="0.2">
      <c r="E5452" t="e">
        <f>#REF!</f>
        <v>#REF!</v>
      </c>
      <c r="F5452">
        <v>5908</v>
      </c>
    </row>
    <row r="5453" spans="5:6" x14ac:dyDescent="0.2">
      <c r="E5453" t="e">
        <f>#REF!</f>
        <v>#REF!</v>
      </c>
      <c r="F5453">
        <v>5909</v>
      </c>
    </row>
    <row r="5454" spans="5:6" x14ac:dyDescent="0.2">
      <c r="E5454" t="e">
        <f>#REF!</f>
        <v>#REF!</v>
      </c>
      <c r="F5454">
        <v>5910</v>
      </c>
    </row>
    <row r="5455" spans="5:6" x14ac:dyDescent="0.2">
      <c r="E5455" t="e">
        <f>#REF!</f>
        <v>#REF!</v>
      </c>
      <c r="F5455">
        <v>5911</v>
      </c>
    </row>
    <row r="5456" spans="5:6" x14ac:dyDescent="0.2">
      <c r="E5456" t="e">
        <f>#REF!</f>
        <v>#REF!</v>
      </c>
      <c r="F5456">
        <v>5912</v>
      </c>
    </row>
    <row r="5457" spans="5:6" x14ac:dyDescent="0.2">
      <c r="E5457" t="e">
        <f>#REF!</f>
        <v>#REF!</v>
      </c>
      <c r="F5457">
        <v>5913</v>
      </c>
    </row>
    <row r="5458" spans="5:6" x14ac:dyDescent="0.2">
      <c r="E5458" t="e">
        <f>#REF!</f>
        <v>#REF!</v>
      </c>
      <c r="F5458">
        <v>5914</v>
      </c>
    </row>
    <row r="5459" spans="5:6" x14ac:dyDescent="0.2">
      <c r="E5459" t="e">
        <f>#REF!</f>
        <v>#REF!</v>
      </c>
      <c r="F5459">
        <v>5915</v>
      </c>
    </row>
    <row r="5460" spans="5:6" x14ac:dyDescent="0.2">
      <c r="E5460" t="e">
        <f>#REF!</f>
        <v>#REF!</v>
      </c>
      <c r="F5460">
        <v>5916</v>
      </c>
    </row>
    <row r="5461" spans="5:6" x14ac:dyDescent="0.2">
      <c r="E5461" t="e">
        <f>#REF!</f>
        <v>#REF!</v>
      </c>
      <c r="F5461">
        <v>5917</v>
      </c>
    </row>
    <row r="5462" spans="5:6" x14ac:dyDescent="0.2">
      <c r="E5462" t="e">
        <f>#REF!</f>
        <v>#REF!</v>
      </c>
      <c r="F5462">
        <v>5918</v>
      </c>
    </row>
    <row r="5463" spans="5:6" x14ac:dyDescent="0.2">
      <c r="E5463" t="e">
        <f>#REF!</f>
        <v>#REF!</v>
      </c>
      <c r="F5463">
        <v>5919</v>
      </c>
    </row>
    <row r="5464" spans="5:6" x14ac:dyDescent="0.2">
      <c r="E5464" t="e">
        <f>#REF!</f>
        <v>#REF!</v>
      </c>
      <c r="F5464">
        <v>5920</v>
      </c>
    </row>
    <row r="5465" spans="5:6" x14ac:dyDescent="0.2">
      <c r="E5465" t="e">
        <f>#REF!</f>
        <v>#REF!</v>
      </c>
      <c r="F5465">
        <v>5921</v>
      </c>
    </row>
    <row r="5466" spans="5:6" x14ac:dyDescent="0.2">
      <c r="E5466" t="e">
        <f>#REF!</f>
        <v>#REF!</v>
      </c>
      <c r="F5466">
        <v>5922</v>
      </c>
    </row>
    <row r="5467" spans="5:6" x14ac:dyDescent="0.2">
      <c r="E5467" t="e">
        <f>#REF!</f>
        <v>#REF!</v>
      </c>
      <c r="F5467">
        <v>5923</v>
      </c>
    </row>
    <row r="5468" spans="5:6" x14ac:dyDescent="0.2">
      <c r="E5468" t="e">
        <f>#REF!</f>
        <v>#REF!</v>
      </c>
      <c r="F5468">
        <v>5924</v>
      </c>
    </row>
    <row r="5469" spans="5:6" x14ac:dyDescent="0.2">
      <c r="E5469" t="e">
        <f>#REF!</f>
        <v>#REF!</v>
      </c>
      <c r="F5469">
        <v>5925</v>
      </c>
    </row>
    <row r="5470" spans="5:6" x14ac:dyDescent="0.2">
      <c r="E5470" t="e">
        <f>#REF!</f>
        <v>#REF!</v>
      </c>
      <c r="F5470">
        <v>5926</v>
      </c>
    </row>
    <row r="5471" spans="5:6" x14ac:dyDescent="0.2">
      <c r="E5471" t="e">
        <f>#REF!</f>
        <v>#REF!</v>
      </c>
      <c r="F5471">
        <v>5927</v>
      </c>
    </row>
    <row r="5472" spans="5:6" x14ac:dyDescent="0.2">
      <c r="E5472" t="e">
        <f>#REF!</f>
        <v>#REF!</v>
      </c>
      <c r="F5472">
        <v>5928</v>
      </c>
    </row>
    <row r="5473" spans="5:6" x14ac:dyDescent="0.2">
      <c r="E5473" t="e">
        <f>#REF!</f>
        <v>#REF!</v>
      </c>
      <c r="F5473">
        <v>5929</v>
      </c>
    </row>
    <row r="5474" spans="5:6" x14ac:dyDescent="0.2">
      <c r="E5474" t="e">
        <f>#REF!</f>
        <v>#REF!</v>
      </c>
      <c r="F5474">
        <v>5930</v>
      </c>
    </row>
    <row r="5475" spans="5:6" x14ac:dyDescent="0.2">
      <c r="E5475" t="e">
        <f>#REF!</f>
        <v>#REF!</v>
      </c>
      <c r="F5475">
        <v>5931</v>
      </c>
    </row>
    <row r="5476" spans="5:6" x14ac:dyDescent="0.2">
      <c r="E5476" t="e">
        <f>#REF!</f>
        <v>#REF!</v>
      </c>
      <c r="F5476">
        <v>5932</v>
      </c>
    </row>
    <row r="5477" spans="5:6" x14ac:dyDescent="0.2">
      <c r="E5477" t="e">
        <f>#REF!</f>
        <v>#REF!</v>
      </c>
      <c r="F5477">
        <v>5933</v>
      </c>
    </row>
    <row r="5478" spans="5:6" x14ac:dyDescent="0.2">
      <c r="E5478" t="e">
        <f>#REF!</f>
        <v>#REF!</v>
      </c>
      <c r="F5478">
        <v>5934</v>
      </c>
    </row>
    <row r="5479" spans="5:6" x14ac:dyDescent="0.2">
      <c r="E5479" t="e">
        <f>#REF!</f>
        <v>#REF!</v>
      </c>
      <c r="F5479">
        <v>5935</v>
      </c>
    </row>
    <row r="5480" spans="5:6" x14ac:dyDescent="0.2">
      <c r="E5480" t="e">
        <f>#REF!</f>
        <v>#REF!</v>
      </c>
      <c r="F5480">
        <v>5936</v>
      </c>
    </row>
    <row r="5481" spans="5:6" x14ac:dyDescent="0.2">
      <c r="E5481" t="e">
        <f>#REF!</f>
        <v>#REF!</v>
      </c>
      <c r="F5481">
        <v>5937</v>
      </c>
    </row>
    <row r="5482" spans="5:6" x14ac:dyDescent="0.2">
      <c r="E5482" t="e">
        <f>#REF!</f>
        <v>#REF!</v>
      </c>
      <c r="F5482">
        <v>5938</v>
      </c>
    </row>
    <row r="5483" spans="5:6" x14ac:dyDescent="0.2">
      <c r="E5483" t="e">
        <f>#REF!</f>
        <v>#REF!</v>
      </c>
      <c r="F5483">
        <v>5939</v>
      </c>
    </row>
    <row r="5484" spans="5:6" x14ac:dyDescent="0.2">
      <c r="E5484" t="e">
        <f>#REF!</f>
        <v>#REF!</v>
      </c>
      <c r="F5484">
        <v>5940</v>
      </c>
    </row>
    <row r="5485" spans="5:6" x14ac:dyDescent="0.2">
      <c r="E5485" t="e">
        <f>#REF!</f>
        <v>#REF!</v>
      </c>
      <c r="F5485">
        <v>5941</v>
      </c>
    </row>
    <row r="5486" spans="5:6" x14ac:dyDescent="0.2">
      <c r="E5486" t="e">
        <f>#REF!</f>
        <v>#REF!</v>
      </c>
      <c r="F5486">
        <v>5942</v>
      </c>
    </row>
    <row r="5487" spans="5:6" x14ac:dyDescent="0.2">
      <c r="E5487" t="e">
        <f>#REF!</f>
        <v>#REF!</v>
      </c>
      <c r="F5487">
        <v>5943</v>
      </c>
    </row>
    <row r="5488" spans="5:6" x14ac:dyDescent="0.2">
      <c r="E5488" t="e">
        <f>#REF!</f>
        <v>#REF!</v>
      </c>
      <c r="F5488">
        <v>5944</v>
      </c>
    </row>
    <row r="5489" spans="5:6" x14ac:dyDescent="0.2">
      <c r="E5489" t="e">
        <f>#REF!</f>
        <v>#REF!</v>
      </c>
      <c r="F5489">
        <v>5945</v>
      </c>
    </row>
    <row r="5490" spans="5:6" x14ac:dyDescent="0.2">
      <c r="E5490" t="e">
        <f>#REF!</f>
        <v>#REF!</v>
      </c>
      <c r="F5490">
        <v>5946</v>
      </c>
    </row>
    <row r="5491" spans="5:6" x14ac:dyDescent="0.2">
      <c r="E5491" t="e">
        <f>#REF!</f>
        <v>#REF!</v>
      </c>
      <c r="F5491">
        <v>5947</v>
      </c>
    </row>
    <row r="5492" spans="5:6" x14ac:dyDescent="0.2">
      <c r="E5492" t="e">
        <f>#REF!</f>
        <v>#REF!</v>
      </c>
      <c r="F5492">
        <v>5948</v>
      </c>
    </row>
    <row r="5493" spans="5:6" x14ac:dyDescent="0.2">
      <c r="E5493" t="e">
        <f>#REF!</f>
        <v>#REF!</v>
      </c>
      <c r="F5493">
        <v>5949</v>
      </c>
    </row>
    <row r="5494" spans="5:6" x14ac:dyDescent="0.2">
      <c r="E5494" t="e">
        <f>#REF!</f>
        <v>#REF!</v>
      </c>
      <c r="F5494">
        <v>5950</v>
      </c>
    </row>
    <row r="5495" spans="5:6" x14ac:dyDescent="0.2">
      <c r="E5495" t="e">
        <f>#REF!</f>
        <v>#REF!</v>
      </c>
      <c r="F5495">
        <v>5951</v>
      </c>
    </row>
    <row r="5496" spans="5:6" x14ac:dyDescent="0.2">
      <c r="E5496" t="e">
        <f>#REF!</f>
        <v>#REF!</v>
      </c>
      <c r="F5496">
        <v>5952</v>
      </c>
    </row>
    <row r="5497" spans="5:6" x14ac:dyDescent="0.2">
      <c r="E5497" t="e">
        <f>#REF!</f>
        <v>#REF!</v>
      </c>
      <c r="F5497">
        <v>5953</v>
      </c>
    </row>
    <row r="5498" spans="5:6" x14ac:dyDescent="0.2">
      <c r="E5498" t="e">
        <f>#REF!</f>
        <v>#REF!</v>
      </c>
      <c r="F5498">
        <v>5954</v>
      </c>
    </row>
    <row r="5499" spans="5:6" x14ac:dyDescent="0.2">
      <c r="E5499" t="e">
        <f>#REF!</f>
        <v>#REF!</v>
      </c>
      <c r="F5499">
        <v>5955</v>
      </c>
    </row>
    <row r="5500" spans="5:6" x14ac:dyDescent="0.2">
      <c r="E5500" t="e">
        <f>#REF!</f>
        <v>#REF!</v>
      </c>
      <c r="F5500">
        <v>5956</v>
      </c>
    </row>
    <row r="5501" spans="5:6" x14ac:dyDescent="0.2">
      <c r="E5501" t="e">
        <f>#REF!</f>
        <v>#REF!</v>
      </c>
      <c r="F5501">
        <v>5957</v>
      </c>
    </row>
    <row r="5502" spans="5:6" x14ac:dyDescent="0.2">
      <c r="E5502" t="e">
        <f>#REF!</f>
        <v>#REF!</v>
      </c>
      <c r="F5502">
        <v>5958</v>
      </c>
    </row>
    <row r="5503" spans="5:6" x14ac:dyDescent="0.2">
      <c r="E5503" t="e">
        <f>#REF!</f>
        <v>#REF!</v>
      </c>
      <c r="F5503">
        <v>5959</v>
      </c>
    </row>
    <row r="5504" spans="5:6" x14ac:dyDescent="0.2">
      <c r="E5504" t="e">
        <f>#REF!</f>
        <v>#REF!</v>
      </c>
      <c r="F5504">
        <v>5960</v>
      </c>
    </row>
    <row r="5505" spans="5:6" x14ac:dyDescent="0.2">
      <c r="E5505" t="e">
        <f>#REF!</f>
        <v>#REF!</v>
      </c>
      <c r="F5505">
        <v>5961</v>
      </c>
    </row>
    <row r="5506" spans="5:6" x14ac:dyDescent="0.2">
      <c r="E5506" t="e">
        <f>#REF!</f>
        <v>#REF!</v>
      </c>
      <c r="F5506">
        <v>5962</v>
      </c>
    </row>
    <row r="5507" spans="5:6" x14ac:dyDescent="0.2">
      <c r="E5507" t="e">
        <f>#REF!</f>
        <v>#REF!</v>
      </c>
      <c r="F5507">
        <v>5963</v>
      </c>
    </row>
    <row r="5508" spans="5:6" x14ac:dyDescent="0.2">
      <c r="E5508" t="e">
        <f>#REF!</f>
        <v>#REF!</v>
      </c>
      <c r="F5508">
        <v>5964</v>
      </c>
    </row>
    <row r="5509" spans="5:6" x14ac:dyDescent="0.2">
      <c r="E5509" t="e">
        <f>#REF!</f>
        <v>#REF!</v>
      </c>
      <c r="F5509">
        <v>5965</v>
      </c>
    </row>
    <row r="5510" spans="5:6" x14ac:dyDescent="0.2">
      <c r="E5510" t="e">
        <f>#REF!</f>
        <v>#REF!</v>
      </c>
      <c r="F5510">
        <v>5966</v>
      </c>
    </row>
    <row r="5511" spans="5:6" x14ac:dyDescent="0.2">
      <c r="E5511" t="e">
        <f>#REF!</f>
        <v>#REF!</v>
      </c>
      <c r="F5511">
        <v>5967</v>
      </c>
    </row>
    <row r="5512" spans="5:6" x14ac:dyDescent="0.2">
      <c r="E5512" t="e">
        <f>#REF!</f>
        <v>#REF!</v>
      </c>
      <c r="F5512">
        <v>5968</v>
      </c>
    </row>
    <row r="5513" spans="5:6" x14ac:dyDescent="0.2">
      <c r="E5513" t="e">
        <f>#REF!</f>
        <v>#REF!</v>
      </c>
      <c r="F5513">
        <v>5969</v>
      </c>
    </row>
    <row r="5514" spans="5:6" x14ac:dyDescent="0.2">
      <c r="E5514" t="e">
        <f>#REF!</f>
        <v>#REF!</v>
      </c>
      <c r="F5514">
        <v>5970</v>
      </c>
    </row>
    <row r="5515" spans="5:6" x14ac:dyDescent="0.2">
      <c r="E5515" t="e">
        <f>#REF!</f>
        <v>#REF!</v>
      </c>
      <c r="F5515">
        <v>5971</v>
      </c>
    </row>
    <row r="5516" spans="5:6" x14ac:dyDescent="0.2">
      <c r="E5516" t="e">
        <f>#REF!</f>
        <v>#REF!</v>
      </c>
      <c r="F5516">
        <v>5972</v>
      </c>
    </row>
    <row r="5517" spans="5:6" x14ac:dyDescent="0.2">
      <c r="E5517" t="e">
        <f>#REF!</f>
        <v>#REF!</v>
      </c>
      <c r="F5517">
        <v>5973</v>
      </c>
    </row>
    <row r="5518" spans="5:6" x14ac:dyDescent="0.2">
      <c r="E5518" t="e">
        <f>#REF!</f>
        <v>#REF!</v>
      </c>
      <c r="F5518">
        <v>5974</v>
      </c>
    </row>
    <row r="5519" spans="5:6" x14ac:dyDescent="0.2">
      <c r="E5519" t="e">
        <f>#REF!</f>
        <v>#REF!</v>
      </c>
      <c r="F5519">
        <v>5975</v>
      </c>
    </row>
    <row r="5520" spans="5:6" x14ac:dyDescent="0.2">
      <c r="E5520" t="e">
        <f>#REF!</f>
        <v>#REF!</v>
      </c>
      <c r="F5520">
        <v>5976</v>
      </c>
    </row>
    <row r="5521" spans="5:6" x14ac:dyDescent="0.2">
      <c r="E5521" t="e">
        <f>#REF!</f>
        <v>#REF!</v>
      </c>
      <c r="F5521">
        <v>5977</v>
      </c>
    </row>
    <row r="5522" spans="5:6" x14ac:dyDescent="0.2">
      <c r="E5522" t="e">
        <f>#REF!</f>
        <v>#REF!</v>
      </c>
      <c r="F5522">
        <v>5978</v>
      </c>
    </row>
    <row r="5523" spans="5:6" x14ac:dyDescent="0.2">
      <c r="E5523" t="e">
        <f>#REF!</f>
        <v>#REF!</v>
      </c>
      <c r="F5523">
        <v>5979</v>
      </c>
    </row>
    <row r="5524" spans="5:6" x14ac:dyDescent="0.2">
      <c r="E5524" t="e">
        <f>#REF!</f>
        <v>#REF!</v>
      </c>
      <c r="F5524">
        <v>5980</v>
      </c>
    </row>
    <row r="5525" spans="5:6" x14ac:dyDescent="0.2">
      <c r="E5525" t="e">
        <f>#REF!</f>
        <v>#REF!</v>
      </c>
      <c r="F5525">
        <v>5981</v>
      </c>
    </row>
    <row r="5526" spans="5:6" x14ac:dyDescent="0.2">
      <c r="E5526" t="e">
        <f>#REF!</f>
        <v>#REF!</v>
      </c>
      <c r="F5526">
        <v>5982</v>
      </c>
    </row>
    <row r="5527" spans="5:6" x14ac:dyDescent="0.2">
      <c r="E5527" t="e">
        <f>#REF!</f>
        <v>#REF!</v>
      </c>
      <c r="F5527">
        <v>5983</v>
      </c>
    </row>
    <row r="5528" spans="5:6" x14ac:dyDescent="0.2">
      <c r="E5528" t="e">
        <f>#REF!</f>
        <v>#REF!</v>
      </c>
      <c r="F5528">
        <v>5984</v>
      </c>
    </row>
    <row r="5529" spans="5:6" x14ac:dyDescent="0.2">
      <c r="E5529" t="e">
        <f>#REF!</f>
        <v>#REF!</v>
      </c>
      <c r="F5529">
        <v>5985</v>
      </c>
    </row>
    <row r="5530" spans="5:6" x14ac:dyDescent="0.2">
      <c r="E5530" t="e">
        <f>#REF!</f>
        <v>#REF!</v>
      </c>
      <c r="F5530">
        <v>5986</v>
      </c>
    </row>
    <row r="5531" spans="5:6" x14ac:dyDescent="0.2">
      <c r="E5531" t="e">
        <f>#REF!</f>
        <v>#REF!</v>
      </c>
      <c r="F5531">
        <v>5987</v>
      </c>
    </row>
    <row r="5532" spans="5:6" x14ac:dyDescent="0.2">
      <c r="E5532" t="e">
        <f>#REF!</f>
        <v>#REF!</v>
      </c>
      <c r="F5532">
        <v>5988</v>
      </c>
    </row>
    <row r="5533" spans="5:6" x14ac:dyDescent="0.2">
      <c r="E5533" t="e">
        <f>#REF!</f>
        <v>#REF!</v>
      </c>
      <c r="F5533">
        <v>5989</v>
      </c>
    </row>
    <row r="5534" spans="5:6" x14ac:dyDescent="0.2">
      <c r="E5534" t="e">
        <f>#REF!</f>
        <v>#REF!</v>
      </c>
      <c r="F5534">
        <v>5990</v>
      </c>
    </row>
    <row r="5535" spans="5:6" x14ac:dyDescent="0.2">
      <c r="E5535" t="e">
        <f>#REF!</f>
        <v>#REF!</v>
      </c>
      <c r="F5535">
        <v>5991</v>
      </c>
    </row>
    <row r="5536" spans="5:6" x14ac:dyDescent="0.2">
      <c r="E5536" t="e">
        <f>#REF!</f>
        <v>#REF!</v>
      </c>
      <c r="F5536">
        <v>5992</v>
      </c>
    </row>
    <row r="5537" spans="5:6" x14ac:dyDescent="0.2">
      <c r="E5537" t="e">
        <f>#REF!</f>
        <v>#REF!</v>
      </c>
      <c r="F5537">
        <v>5993</v>
      </c>
    </row>
    <row r="5538" spans="5:6" x14ac:dyDescent="0.2">
      <c r="E5538" t="e">
        <f>#REF!</f>
        <v>#REF!</v>
      </c>
      <c r="F5538">
        <v>5994</v>
      </c>
    </row>
    <row r="5539" spans="5:6" x14ac:dyDescent="0.2">
      <c r="E5539" t="e">
        <f>#REF!</f>
        <v>#REF!</v>
      </c>
      <c r="F5539">
        <v>5995</v>
      </c>
    </row>
    <row r="5540" spans="5:6" x14ac:dyDescent="0.2">
      <c r="E5540" t="e">
        <f>#REF!</f>
        <v>#REF!</v>
      </c>
      <c r="F5540">
        <v>5996</v>
      </c>
    </row>
    <row r="5541" spans="5:6" x14ac:dyDescent="0.2">
      <c r="E5541" t="e">
        <f>#REF!</f>
        <v>#REF!</v>
      </c>
      <c r="F5541">
        <v>5997</v>
      </c>
    </row>
    <row r="5542" spans="5:6" x14ac:dyDescent="0.2">
      <c r="E5542" t="e">
        <f>#REF!</f>
        <v>#REF!</v>
      </c>
      <c r="F5542">
        <v>5998</v>
      </c>
    </row>
    <row r="5543" spans="5:6" x14ac:dyDescent="0.2">
      <c r="E5543" t="e">
        <f>#REF!</f>
        <v>#REF!</v>
      </c>
      <c r="F5543">
        <v>5999</v>
      </c>
    </row>
    <row r="5544" spans="5:6" x14ac:dyDescent="0.2">
      <c r="E5544" t="e">
        <f>#REF!</f>
        <v>#REF!</v>
      </c>
      <c r="F5544">
        <v>6000</v>
      </c>
    </row>
    <row r="5545" spans="5:6" x14ac:dyDescent="0.2">
      <c r="E5545" t="e">
        <f>#REF!</f>
        <v>#REF!</v>
      </c>
      <c r="F5545">
        <v>6001</v>
      </c>
    </row>
    <row r="5546" spans="5:6" x14ac:dyDescent="0.2">
      <c r="E5546" t="e">
        <f>#REF!</f>
        <v>#REF!</v>
      </c>
      <c r="F5546">
        <v>6002</v>
      </c>
    </row>
    <row r="5547" spans="5:6" x14ac:dyDescent="0.2">
      <c r="E5547" t="e">
        <f>#REF!</f>
        <v>#REF!</v>
      </c>
      <c r="F5547">
        <v>6003</v>
      </c>
    </row>
    <row r="5548" spans="5:6" x14ac:dyDescent="0.2">
      <c r="E5548" t="e">
        <f>#REF!</f>
        <v>#REF!</v>
      </c>
      <c r="F5548">
        <v>6004</v>
      </c>
    </row>
    <row r="5549" spans="5:6" x14ac:dyDescent="0.2">
      <c r="E5549" t="e">
        <f>#REF!</f>
        <v>#REF!</v>
      </c>
      <c r="F5549">
        <v>6005</v>
      </c>
    </row>
    <row r="5550" spans="5:6" x14ac:dyDescent="0.2">
      <c r="E5550" t="e">
        <f>#REF!</f>
        <v>#REF!</v>
      </c>
      <c r="F5550">
        <v>6006</v>
      </c>
    </row>
    <row r="5551" spans="5:6" x14ac:dyDescent="0.2">
      <c r="E5551" t="e">
        <f>#REF!</f>
        <v>#REF!</v>
      </c>
      <c r="F5551">
        <v>6007</v>
      </c>
    </row>
    <row r="5552" spans="5:6" x14ac:dyDescent="0.2">
      <c r="E5552" t="e">
        <f>#REF!</f>
        <v>#REF!</v>
      </c>
      <c r="F5552">
        <v>6008</v>
      </c>
    </row>
    <row r="5553" spans="5:6" x14ac:dyDescent="0.2">
      <c r="E5553" t="e">
        <f>#REF!</f>
        <v>#REF!</v>
      </c>
      <c r="F5553">
        <v>6009</v>
      </c>
    </row>
    <row r="5554" spans="5:6" x14ac:dyDescent="0.2">
      <c r="E5554" t="e">
        <f>#REF!</f>
        <v>#REF!</v>
      </c>
      <c r="F5554">
        <v>6010</v>
      </c>
    </row>
    <row r="5555" spans="5:6" x14ac:dyDescent="0.2">
      <c r="E5555" t="e">
        <f>#REF!</f>
        <v>#REF!</v>
      </c>
      <c r="F5555">
        <v>6011</v>
      </c>
    </row>
    <row r="5556" spans="5:6" x14ac:dyDescent="0.2">
      <c r="E5556" t="e">
        <f>#REF!</f>
        <v>#REF!</v>
      </c>
      <c r="F5556">
        <v>6012</v>
      </c>
    </row>
    <row r="5557" spans="5:6" x14ac:dyDescent="0.2">
      <c r="E5557" t="e">
        <f>#REF!</f>
        <v>#REF!</v>
      </c>
      <c r="F5557">
        <v>6013</v>
      </c>
    </row>
    <row r="5558" spans="5:6" x14ac:dyDescent="0.2">
      <c r="E5558" t="e">
        <f>#REF!</f>
        <v>#REF!</v>
      </c>
      <c r="F5558">
        <v>6014</v>
      </c>
    </row>
    <row r="5559" spans="5:6" x14ac:dyDescent="0.2">
      <c r="E5559" t="e">
        <f>#REF!</f>
        <v>#REF!</v>
      </c>
      <c r="F5559">
        <v>6015</v>
      </c>
    </row>
    <row r="5560" spans="5:6" x14ac:dyDescent="0.2">
      <c r="E5560" t="e">
        <f>#REF!</f>
        <v>#REF!</v>
      </c>
      <c r="F5560">
        <v>6016</v>
      </c>
    </row>
    <row r="5561" spans="5:6" x14ac:dyDescent="0.2">
      <c r="E5561" t="e">
        <f>#REF!</f>
        <v>#REF!</v>
      </c>
      <c r="F5561">
        <v>6017</v>
      </c>
    </row>
    <row r="5562" spans="5:6" x14ac:dyDescent="0.2">
      <c r="E5562" t="e">
        <f>#REF!</f>
        <v>#REF!</v>
      </c>
      <c r="F5562">
        <v>6018</v>
      </c>
    </row>
    <row r="5563" spans="5:6" x14ac:dyDescent="0.2">
      <c r="E5563" t="e">
        <f>#REF!</f>
        <v>#REF!</v>
      </c>
      <c r="F5563">
        <v>6019</v>
      </c>
    </row>
    <row r="5564" spans="5:6" x14ac:dyDescent="0.2">
      <c r="E5564" t="e">
        <f>#REF!</f>
        <v>#REF!</v>
      </c>
      <c r="F5564">
        <v>6020</v>
      </c>
    </row>
    <row r="5565" spans="5:6" x14ac:dyDescent="0.2">
      <c r="E5565" t="e">
        <f>#REF!</f>
        <v>#REF!</v>
      </c>
      <c r="F5565">
        <v>6021</v>
      </c>
    </row>
    <row r="5566" spans="5:6" x14ac:dyDescent="0.2">
      <c r="E5566" t="e">
        <f>#REF!</f>
        <v>#REF!</v>
      </c>
      <c r="F5566">
        <v>6022</v>
      </c>
    </row>
    <row r="5567" spans="5:6" x14ac:dyDescent="0.2">
      <c r="E5567" t="e">
        <f>#REF!</f>
        <v>#REF!</v>
      </c>
      <c r="F5567">
        <v>6023</v>
      </c>
    </row>
    <row r="5568" spans="5:6" x14ac:dyDescent="0.2">
      <c r="E5568" t="e">
        <f>#REF!</f>
        <v>#REF!</v>
      </c>
      <c r="F5568">
        <v>6024</v>
      </c>
    </row>
    <row r="5569" spans="5:6" x14ac:dyDescent="0.2">
      <c r="E5569" t="e">
        <f>#REF!</f>
        <v>#REF!</v>
      </c>
      <c r="F5569">
        <v>6025</v>
      </c>
    </row>
    <row r="5570" spans="5:6" x14ac:dyDescent="0.2">
      <c r="E5570" t="e">
        <f>#REF!</f>
        <v>#REF!</v>
      </c>
      <c r="F5570">
        <v>6026</v>
      </c>
    </row>
    <row r="5571" spans="5:6" x14ac:dyDescent="0.2">
      <c r="E5571" t="e">
        <f>#REF!</f>
        <v>#REF!</v>
      </c>
      <c r="F5571">
        <v>6027</v>
      </c>
    </row>
    <row r="5572" spans="5:6" x14ac:dyDescent="0.2">
      <c r="E5572" t="e">
        <f>#REF!</f>
        <v>#REF!</v>
      </c>
      <c r="F5572">
        <v>6028</v>
      </c>
    </row>
    <row r="5573" spans="5:6" x14ac:dyDescent="0.2">
      <c r="E5573" t="e">
        <f>#REF!</f>
        <v>#REF!</v>
      </c>
      <c r="F5573">
        <v>6029</v>
      </c>
    </row>
    <row r="5574" spans="5:6" x14ac:dyDescent="0.2">
      <c r="E5574" t="e">
        <f>#REF!</f>
        <v>#REF!</v>
      </c>
      <c r="F5574">
        <v>6030</v>
      </c>
    </row>
    <row r="5575" spans="5:6" x14ac:dyDescent="0.2">
      <c r="E5575" t="e">
        <f>#REF!</f>
        <v>#REF!</v>
      </c>
      <c r="F5575">
        <v>6031</v>
      </c>
    </row>
    <row r="5576" spans="5:6" x14ac:dyDescent="0.2">
      <c r="E5576" t="e">
        <f>#REF!</f>
        <v>#REF!</v>
      </c>
      <c r="F5576">
        <v>6032</v>
      </c>
    </row>
    <row r="5577" spans="5:6" x14ac:dyDescent="0.2">
      <c r="E5577" t="e">
        <f>#REF!</f>
        <v>#REF!</v>
      </c>
      <c r="F5577">
        <v>6033</v>
      </c>
    </row>
    <row r="5578" spans="5:6" x14ac:dyDescent="0.2">
      <c r="E5578" t="e">
        <f>#REF!</f>
        <v>#REF!</v>
      </c>
      <c r="F5578">
        <v>6034</v>
      </c>
    </row>
    <row r="5579" spans="5:6" x14ac:dyDescent="0.2">
      <c r="E5579" t="e">
        <f>#REF!</f>
        <v>#REF!</v>
      </c>
      <c r="F5579">
        <v>6035</v>
      </c>
    </row>
    <row r="5580" spans="5:6" x14ac:dyDescent="0.2">
      <c r="E5580" t="e">
        <f>#REF!</f>
        <v>#REF!</v>
      </c>
      <c r="F5580">
        <v>6036</v>
      </c>
    </row>
    <row r="5581" spans="5:6" x14ac:dyDescent="0.2">
      <c r="E5581" t="e">
        <f>#REF!</f>
        <v>#REF!</v>
      </c>
      <c r="F5581">
        <v>6037</v>
      </c>
    </row>
    <row r="5582" spans="5:6" x14ac:dyDescent="0.2">
      <c r="E5582" t="e">
        <f>#REF!</f>
        <v>#REF!</v>
      </c>
      <c r="F5582">
        <v>6038</v>
      </c>
    </row>
    <row r="5583" spans="5:6" x14ac:dyDescent="0.2">
      <c r="E5583" t="e">
        <f>#REF!</f>
        <v>#REF!</v>
      </c>
      <c r="F5583">
        <v>6039</v>
      </c>
    </row>
    <row r="5584" spans="5:6" x14ac:dyDescent="0.2">
      <c r="E5584" t="e">
        <f>#REF!</f>
        <v>#REF!</v>
      </c>
      <c r="F5584">
        <v>6040</v>
      </c>
    </row>
    <row r="5585" spans="5:6" x14ac:dyDescent="0.2">
      <c r="E5585" t="e">
        <f>#REF!</f>
        <v>#REF!</v>
      </c>
      <c r="F5585">
        <v>6041</v>
      </c>
    </row>
    <row r="5586" spans="5:6" x14ac:dyDescent="0.2">
      <c r="E5586" t="e">
        <f>#REF!</f>
        <v>#REF!</v>
      </c>
      <c r="F5586">
        <v>6042</v>
      </c>
    </row>
    <row r="5587" spans="5:6" x14ac:dyDescent="0.2">
      <c r="E5587" t="e">
        <f>#REF!</f>
        <v>#REF!</v>
      </c>
      <c r="F5587">
        <v>6043</v>
      </c>
    </row>
    <row r="5588" spans="5:6" x14ac:dyDescent="0.2">
      <c r="E5588" t="e">
        <f>#REF!</f>
        <v>#REF!</v>
      </c>
      <c r="F5588">
        <v>6044</v>
      </c>
    </row>
    <row r="5589" spans="5:6" x14ac:dyDescent="0.2">
      <c r="E5589" t="e">
        <f>#REF!</f>
        <v>#REF!</v>
      </c>
      <c r="F5589">
        <v>6045</v>
      </c>
    </row>
    <row r="5590" spans="5:6" x14ac:dyDescent="0.2">
      <c r="E5590" t="e">
        <f>#REF!</f>
        <v>#REF!</v>
      </c>
      <c r="F5590">
        <v>6046</v>
      </c>
    </row>
    <row r="5591" spans="5:6" x14ac:dyDescent="0.2">
      <c r="E5591" t="e">
        <f>#REF!</f>
        <v>#REF!</v>
      </c>
      <c r="F5591">
        <v>6047</v>
      </c>
    </row>
    <row r="5592" spans="5:6" x14ac:dyDescent="0.2">
      <c r="E5592" t="e">
        <f>#REF!</f>
        <v>#REF!</v>
      </c>
      <c r="F5592">
        <v>6048</v>
      </c>
    </row>
    <row r="5593" spans="5:6" x14ac:dyDescent="0.2">
      <c r="E5593" t="e">
        <f>#REF!</f>
        <v>#REF!</v>
      </c>
      <c r="F5593">
        <v>6049</v>
      </c>
    </row>
    <row r="5594" spans="5:6" x14ac:dyDescent="0.2">
      <c r="E5594" t="e">
        <f>#REF!</f>
        <v>#REF!</v>
      </c>
      <c r="F5594">
        <v>6050</v>
      </c>
    </row>
    <row r="5595" spans="5:6" x14ac:dyDescent="0.2">
      <c r="E5595" t="e">
        <f>#REF!</f>
        <v>#REF!</v>
      </c>
      <c r="F5595">
        <v>6051</v>
      </c>
    </row>
    <row r="5596" spans="5:6" x14ac:dyDescent="0.2">
      <c r="E5596" t="e">
        <f>#REF!</f>
        <v>#REF!</v>
      </c>
      <c r="F5596">
        <v>6052</v>
      </c>
    </row>
    <row r="5597" spans="5:6" x14ac:dyDescent="0.2">
      <c r="E5597" t="e">
        <f>#REF!</f>
        <v>#REF!</v>
      </c>
      <c r="F5597">
        <v>6053</v>
      </c>
    </row>
    <row r="5598" spans="5:6" x14ac:dyDescent="0.2">
      <c r="E5598" t="e">
        <f>#REF!</f>
        <v>#REF!</v>
      </c>
      <c r="F5598">
        <v>6054</v>
      </c>
    </row>
    <row r="5599" spans="5:6" x14ac:dyDescent="0.2">
      <c r="E5599" t="e">
        <f>#REF!</f>
        <v>#REF!</v>
      </c>
      <c r="F5599">
        <v>6055</v>
      </c>
    </row>
    <row r="5600" spans="5:6" x14ac:dyDescent="0.2">
      <c r="E5600" t="e">
        <f>#REF!</f>
        <v>#REF!</v>
      </c>
      <c r="F5600">
        <v>6056</v>
      </c>
    </row>
    <row r="5601" spans="5:6" x14ac:dyDescent="0.2">
      <c r="E5601" t="e">
        <f>#REF!</f>
        <v>#REF!</v>
      </c>
      <c r="F5601">
        <v>6057</v>
      </c>
    </row>
    <row r="5602" spans="5:6" x14ac:dyDescent="0.2">
      <c r="E5602" t="e">
        <f>#REF!</f>
        <v>#REF!</v>
      </c>
      <c r="F5602">
        <v>6058</v>
      </c>
    </row>
    <row r="5603" spans="5:6" x14ac:dyDescent="0.2">
      <c r="E5603" t="e">
        <f>#REF!</f>
        <v>#REF!</v>
      </c>
      <c r="F5603">
        <v>6059</v>
      </c>
    </row>
    <row r="5604" spans="5:6" x14ac:dyDescent="0.2">
      <c r="E5604" t="e">
        <f>#REF!</f>
        <v>#REF!</v>
      </c>
      <c r="F5604">
        <v>6060</v>
      </c>
    </row>
    <row r="5605" spans="5:6" x14ac:dyDescent="0.2">
      <c r="E5605" t="e">
        <f>#REF!</f>
        <v>#REF!</v>
      </c>
      <c r="F5605">
        <v>6061</v>
      </c>
    </row>
    <row r="5606" spans="5:6" x14ac:dyDescent="0.2">
      <c r="E5606" t="e">
        <f>#REF!</f>
        <v>#REF!</v>
      </c>
      <c r="F5606">
        <v>6062</v>
      </c>
    </row>
    <row r="5607" spans="5:6" x14ac:dyDescent="0.2">
      <c r="E5607" t="e">
        <f>#REF!</f>
        <v>#REF!</v>
      </c>
      <c r="F5607">
        <v>6063</v>
      </c>
    </row>
    <row r="5608" spans="5:6" x14ac:dyDescent="0.2">
      <c r="E5608" t="e">
        <f>#REF!</f>
        <v>#REF!</v>
      </c>
      <c r="F5608">
        <v>6064</v>
      </c>
    </row>
    <row r="5609" spans="5:6" x14ac:dyDescent="0.2">
      <c r="E5609" t="e">
        <f>#REF!</f>
        <v>#REF!</v>
      </c>
      <c r="F5609">
        <v>6065</v>
      </c>
    </row>
    <row r="5610" spans="5:6" x14ac:dyDescent="0.2">
      <c r="E5610" t="e">
        <f>#REF!</f>
        <v>#REF!</v>
      </c>
      <c r="F5610">
        <v>6066</v>
      </c>
    </row>
    <row r="5611" spans="5:6" x14ac:dyDescent="0.2">
      <c r="E5611" t="e">
        <f>#REF!</f>
        <v>#REF!</v>
      </c>
      <c r="F5611">
        <v>6067</v>
      </c>
    </row>
    <row r="5612" spans="5:6" x14ac:dyDescent="0.2">
      <c r="E5612" t="e">
        <f>#REF!</f>
        <v>#REF!</v>
      </c>
      <c r="F5612">
        <v>6068</v>
      </c>
    </row>
    <row r="5613" spans="5:6" x14ac:dyDescent="0.2">
      <c r="E5613" t="e">
        <f>#REF!</f>
        <v>#REF!</v>
      </c>
      <c r="F5613">
        <v>6069</v>
      </c>
    </row>
    <row r="5614" spans="5:6" x14ac:dyDescent="0.2">
      <c r="E5614" t="e">
        <f>#REF!</f>
        <v>#REF!</v>
      </c>
      <c r="F5614">
        <v>6070</v>
      </c>
    </row>
    <row r="5615" spans="5:6" x14ac:dyDescent="0.2">
      <c r="E5615" t="e">
        <f>#REF!</f>
        <v>#REF!</v>
      </c>
      <c r="F5615">
        <v>6071</v>
      </c>
    </row>
    <row r="5616" spans="5:6" x14ac:dyDescent="0.2">
      <c r="E5616" t="e">
        <f>#REF!</f>
        <v>#REF!</v>
      </c>
      <c r="F5616">
        <v>6072</v>
      </c>
    </row>
    <row r="5617" spans="5:6" x14ac:dyDescent="0.2">
      <c r="E5617" t="e">
        <f>#REF!</f>
        <v>#REF!</v>
      </c>
      <c r="F5617">
        <v>6073</v>
      </c>
    </row>
    <row r="5618" spans="5:6" x14ac:dyDescent="0.2">
      <c r="E5618" t="e">
        <f>#REF!</f>
        <v>#REF!</v>
      </c>
      <c r="F5618">
        <v>6074</v>
      </c>
    </row>
    <row r="5619" spans="5:6" x14ac:dyDescent="0.2">
      <c r="E5619" t="e">
        <f>#REF!</f>
        <v>#REF!</v>
      </c>
      <c r="F5619">
        <v>6075</v>
      </c>
    </row>
    <row r="5620" spans="5:6" x14ac:dyDescent="0.2">
      <c r="E5620" t="e">
        <f>#REF!</f>
        <v>#REF!</v>
      </c>
      <c r="F5620">
        <v>6076</v>
      </c>
    </row>
    <row r="5621" spans="5:6" x14ac:dyDescent="0.2">
      <c r="E5621" t="e">
        <f>#REF!</f>
        <v>#REF!</v>
      </c>
      <c r="F5621">
        <v>6077</v>
      </c>
    </row>
    <row r="5622" spans="5:6" x14ac:dyDescent="0.2">
      <c r="E5622" t="e">
        <f>#REF!</f>
        <v>#REF!</v>
      </c>
      <c r="F5622">
        <v>6078</v>
      </c>
    </row>
    <row r="5623" spans="5:6" x14ac:dyDescent="0.2">
      <c r="E5623" t="e">
        <f>#REF!</f>
        <v>#REF!</v>
      </c>
      <c r="F5623">
        <v>6079</v>
      </c>
    </row>
    <row r="5624" spans="5:6" x14ac:dyDescent="0.2">
      <c r="E5624" t="e">
        <f>#REF!</f>
        <v>#REF!</v>
      </c>
      <c r="F5624">
        <v>6080</v>
      </c>
    </row>
    <row r="5625" spans="5:6" x14ac:dyDescent="0.2">
      <c r="E5625" t="e">
        <f>#REF!</f>
        <v>#REF!</v>
      </c>
      <c r="F5625">
        <v>6081</v>
      </c>
    </row>
    <row r="5626" spans="5:6" x14ac:dyDescent="0.2">
      <c r="E5626" t="e">
        <f>#REF!</f>
        <v>#REF!</v>
      </c>
      <c r="F5626">
        <v>6082</v>
      </c>
    </row>
    <row r="5627" spans="5:6" x14ac:dyDescent="0.2">
      <c r="E5627" t="e">
        <f>#REF!</f>
        <v>#REF!</v>
      </c>
      <c r="F5627">
        <v>6083</v>
      </c>
    </row>
    <row r="5628" spans="5:6" x14ac:dyDescent="0.2">
      <c r="E5628" t="e">
        <f>#REF!</f>
        <v>#REF!</v>
      </c>
      <c r="F5628">
        <v>6084</v>
      </c>
    </row>
    <row r="5629" spans="5:6" x14ac:dyDescent="0.2">
      <c r="E5629" t="e">
        <f>#REF!</f>
        <v>#REF!</v>
      </c>
      <c r="F5629">
        <v>6085</v>
      </c>
    </row>
    <row r="5630" spans="5:6" x14ac:dyDescent="0.2">
      <c r="E5630" t="e">
        <f>#REF!</f>
        <v>#REF!</v>
      </c>
      <c r="F5630">
        <v>6086</v>
      </c>
    </row>
    <row r="5631" spans="5:6" x14ac:dyDescent="0.2">
      <c r="E5631" t="e">
        <f>#REF!</f>
        <v>#REF!</v>
      </c>
      <c r="F5631">
        <v>6087</v>
      </c>
    </row>
    <row r="5632" spans="5:6" x14ac:dyDescent="0.2">
      <c r="E5632" t="e">
        <f>#REF!</f>
        <v>#REF!</v>
      </c>
      <c r="F5632">
        <v>6088</v>
      </c>
    </row>
    <row r="5633" spans="5:6" x14ac:dyDescent="0.2">
      <c r="E5633" t="e">
        <f>#REF!</f>
        <v>#REF!</v>
      </c>
      <c r="F5633">
        <v>6089</v>
      </c>
    </row>
    <row r="5634" spans="5:6" x14ac:dyDescent="0.2">
      <c r="E5634" t="e">
        <f>#REF!</f>
        <v>#REF!</v>
      </c>
      <c r="F5634">
        <v>6090</v>
      </c>
    </row>
    <row r="5635" spans="5:6" x14ac:dyDescent="0.2">
      <c r="E5635" t="e">
        <f>#REF!</f>
        <v>#REF!</v>
      </c>
      <c r="F5635">
        <v>6091</v>
      </c>
    </row>
    <row r="5636" spans="5:6" x14ac:dyDescent="0.2">
      <c r="E5636" t="e">
        <f>#REF!</f>
        <v>#REF!</v>
      </c>
      <c r="F5636">
        <v>6092</v>
      </c>
    </row>
    <row r="5637" spans="5:6" x14ac:dyDescent="0.2">
      <c r="E5637" t="e">
        <f>#REF!</f>
        <v>#REF!</v>
      </c>
      <c r="F5637">
        <v>6093</v>
      </c>
    </row>
    <row r="5638" spans="5:6" x14ac:dyDescent="0.2">
      <c r="E5638" t="e">
        <f>#REF!</f>
        <v>#REF!</v>
      </c>
      <c r="F5638">
        <v>6094</v>
      </c>
    </row>
    <row r="5639" spans="5:6" x14ac:dyDescent="0.2">
      <c r="E5639" t="e">
        <f>#REF!</f>
        <v>#REF!</v>
      </c>
      <c r="F5639">
        <v>6095</v>
      </c>
    </row>
    <row r="5640" spans="5:6" x14ac:dyDescent="0.2">
      <c r="E5640" t="e">
        <f>#REF!</f>
        <v>#REF!</v>
      </c>
      <c r="F5640">
        <v>6096</v>
      </c>
    </row>
    <row r="5641" spans="5:6" x14ac:dyDescent="0.2">
      <c r="E5641" t="e">
        <f>#REF!</f>
        <v>#REF!</v>
      </c>
      <c r="F5641">
        <v>6097</v>
      </c>
    </row>
    <row r="5642" spans="5:6" x14ac:dyDescent="0.2">
      <c r="E5642" t="e">
        <f>#REF!</f>
        <v>#REF!</v>
      </c>
      <c r="F5642">
        <v>6098</v>
      </c>
    </row>
    <row r="5643" spans="5:6" x14ac:dyDescent="0.2">
      <c r="E5643" t="e">
        <f>#REF!</f>
        <v>#REF!</v>
      </c>
      <c r="F5643">
        <v>6099</v>
      </c>
    </row>
    <row r="5644" spans="5:6" x14ac:dyDescent="0.2">
      <c r="E5644" t="e">
        <f>#REF!</f>
        <v>#REF!</v>
      </c>
      <c r="F5644">
        <v>6100</v>
      </c>
    </row>
    <row r="5645" spans="5:6" x14ac:dyDescent="0.2">
      <c r="E5645" t="e">
        <f>#REF!</f>
        <v>#REF!</v>
      </c>
      <c r="F5645">
        <v>6101</v>
      </c>
    </row>
    <row r="5646" spans="5:6" x14ac:dyDescent="0.2">
      <c r="E5646" t="e">
        <f>#REF!</f>
        <v>#REF!</v>
      </c>
      <c r="F5646">
        <v>6102</v>
      </c>
    </row>
    <row r="5647" spans="5:6" x14ac:dyDescent="0.2">
      <c r="E5647" t="e">
        <f>#REF!</f>
        <v>#REF!</v>
      </c>
      <c r="F5647">
        <v>6103</v>
      </c>
    </row>
    <row r="5648" spans="5:6" x14ac:dyDescent="0.2">
      <c r="E5648" t="e">
        <f>#REF!</f>
        <v>#REF!</v>
      </c>
      <c r="F5648">
        <v>6104</v>
      </c>
    </row>
    <row r="5649" spans="5:6" x14ac:dyDescent="0.2">
      <c r="E5649" t="e">
        <f>#REF!</f>
        <v>#REF!</v>
      </c>
      <c r="F5649">
        <v>6105</v>
      </c>
    </row>
    <row r="5650" spans="5:6" x14ac:dyDescent="0.2">
      <c r="E5650" t="e">
        <f>#REF!</f>
        <v>#REF!</v>
      </c>
      <c r="F5650">
        <v>6106</v>
      </c>
    </row>
    <row r="5651" spans="5:6" x14ac:dyDescent="0.2">
      <c r="E5651" t="e">
        <f>#REF!</f>
        <v>#REF!</v>
      </c>
      <c r="F5651">
        <v>6107</v>
      </c>
    </row>
    <row r="5652" spans="5:6" x14ac:dyDescent="0.2">
      <c r="E5652" t="e">
        <f>#REF!</f>
        <v>#REF!</v>
      </c>
      <c r="F5652">
        <v>6108</v>
      </c>
    </row>
    <row r="5653" spans="5:6" x14ac:dyDescent="0.2">
      <c r="E5653" t="e">
        <f>#REF!</f>
        <v>#REF!</v>
      </c>
      <c r="F5653">
        <v>6109</v>
      </c>
    </row>
    <row r="5654" spans="5:6" x14ac:dyDescent="0.2">
      <c r="E5654" t="e">
        <f>#REF!</f>
        <v>#REF!</v>
      </c>
      <c r="F5654">
        <v>6110</v>
      </c>
    </row>
    <row r="5655" spans="5:6" x14ac:dyDescent="0.2">
      <c r="E5655" t="e">
        <f>#REF!</f>
        <v>#REF!</v>
      </c>
      <c r="F5655">
        <v>6111</v>
      </c>
    </row>
    <row r="5656" spans="5:6" x14ac:dyDescent="0.2">
      <c r="E5656" t="e">
        <f>#REF!</f>
        <v>#REF!</v>
      </c>
      <c r="F5656">
        <v>6112</v>
      </c>
    </row>
    <row r="5657" spans="5:6" x14ac:dyDescent="0.2">
      <c r="E5657" t="e">
        <f>#REF!</f>
        <v>#REF!</v>
      </c>
      <c r="F5657">
        <v>6113</v>
      </c>
    </row>
    <row r="5658" spans="5:6" x14ac:dyDescent="0.2">
      <c r="E5658" t="e">
        <f>#REF!</f>
        <v>#REF!</v>
      </c>
      <c r="F5658">
        <v>6114</v>
      </c>
    </row>
    <row r="5659" spans="5:6" x14ac:dyDescent="0.2">
      <c r="E5659" t="e">
        <f>#REF!</f>
        <v>#REF!</v>
      </c>
      <c r="F5659">
        <v>6115</v>
      </c>
    </row>
    <row r="5660" spans="5:6" x14ac:dyDescent="0.2">
      <c r="E5660" t="e">
        <f>#REF!</f>
        <v>#REF!</v>
      </c>
      <c r="F5660">
        <v>6116</v>
      </c>
    </row>
    <row r="5661" spans="5:6" x14ac:dyDescent="0.2">
      <c r="E5661" t="e">
        <f>#REF!</f>
        <v>#REF!</v>
      </c>
      <c r="F5661">
        <v>6117</v>
      </c>
    </row>
    <row r="5662" spans="5:6" x14ac:dyDescent="0.2">
      <c r="E5662" t="e">
        <f>#REF!</f>
        <v>#REF!</v>
      </c>
      <c r="F5662">
        <v>6118</v>
      </c>
    </row>
    <row r="5663" spans="5:6" x14ac:dyDescent="0.2">
      <c r="E5663" t="e">
        <f>#REF!</f>
        <v>#REF!</v>
      </c>
      <c r="F5663">
        <v>6119</v>
      </c>
    </row>
    <row r="5664" spans="5:6" x14ac:dyDescent="0.2">
      <c r="E5664" t="e">
        <f>#REF!</f>
        <v>#REF!</v>
      </c>
      <c r="F5664">
        <v>6120</v>
      </c>
    </row>
    <row r="5665" spans="5:6" x14ac:dyDescent="0.2">
      <c r="E5665" t="e">
        <f>#REF!</f>
        <v>#REF!</v>
      </c>
      <c r="F5665">
        <v>6121</v>
      </c>
    </row>
    <row r="5666" spans="5:6" x14ac:dyDescent="0.2">
      <c r="E5666" t="e">
        <f>#REF!</f>
        <v>#REF!</v>
      </c>
      <c r="F5666">
        <v>6122</v>
      </c>
    </row>
    <row r="5667" spans="5:6" x14ac:dyDescent="0.2">
      <c r="E5667" t="e">
        <f>#REF!</f>
        <v>#REF!</v>
      </c>
      <c r="F5667">
        <v>6123</v>
      </c>
    </row>
    <row r="5668" spans="5:6" x14ac:dyDescent="0.2">
      <c r="E5668" t="e">
        <f>#REF!</f>
        <v>#REF!</v>
      </c>
      <c r="F5668">
        <v>6124</v>
      </c>
    </row>
    <row r="5669" spans="5:6" x14ac:dyDescent="0.2">
      <c r="E5669" t="e">
        <f>#REF!</f>
        <v>#REF!</v>
      </c>
      <c r="F5669">
        <v>6125</v>
      </c>
    </row>
    <row r="5670" spans="5:6" x14ac:dyDescent="0.2">
      <c r="E5670" t="e">
        <f>#REF!</f>
        <v>#REF!</v>
      </c>
      <c r="F5670">
        <v>6126</v>
      </c>
    </row>
    <row r="5671" spans="5:6" x14ac:dyDescent="0.2">
      <c r="E5671" t="e">
        <f>#REF!</f>
        <v>#REF!</v>
      </c>
      <c r="F5671">
        <v>6127</v>
      </c>
    </row>
    <row r="5672" spans="5:6" x14ac:dyDescent="0.2">
      <c r="E5672" t="e">
        <f>#REF!</f>
        <v>#REF!</v>
      </c>
      <c r="F5672">
        <v>6128</v>
      </c>
    </row>
    <row r="5673" spans="5:6" x14ac:dyDescent="0.2">
      <c r="E5673" t="e">
        <f>#REF!</f>
        <v>#REF!</v>
      </c>
      <c r="F5673">
        <v>6129</v>
      </c>
    </row>
    <row r="5674" spans="5:6" x14ac:dyDescent="0.2">
      <c r="E5674" t="e">
        <f>#REF!</f>
        <v>#REF!</v>
      </c>
      <c r="F5674">
        <v>6130</v>
      </c>
    </row>
    <row r="5675" spans="5:6" x14ac:dyDescent="0.2">
      <c r="E5675" t="e">
        <f>#REF!</f>
        <v>#REF!</v>
      </c>
      <c r="F5675">
        <v>6131</v>
      </c>
    </row>
    <row r="5676" spans="5:6" x14ac:dyDescent="0.2">
      <c r="E5676" t="e">
        <f>#REF!</f>
        <v>#REF!</v>
      </c>
      <c r="F5676">
        <v>6132</v>
      </c>
    </row>
    <row r="5677" spans="5:6" x14ac:dyDescent="0.2">
      <c r="E5677" t="e">
        <f>#REF!</f>
        <v>#REF!</v>
      </c>
      <c r="F5677">
        <v>6133</v>
      </c>
    </row>
    <row r="5678" spans="5:6" x14ac:dyDescent="0.2">
      <c r="E5678" t="e">
        <f>#REF!</f>
        <v>#REF!</v>
      </c>
      <c r="F5678">
        <v>6134</v>
      </c>
    </row>
    <row r="5679" spans="5:6" x14ac:dyDescent="0.2">
      <c r="E5679" t="e">
        <f>#REF!</f>
        <v>#REF!</v>
      </c>
      <c r="F5679">
        <v>6135</v>
      </c>
    </row>
    <row r="5680" spans="5:6" x14ac:dyDescent="0.2">
      <c r="E5680" t="e">
        <f>#REF!</f>
        <v>#REF!</v>
      </c>
      <c r="F5680">
        <v>6136</v>
      </c>
    </row>
    <row r="5681" spans="5:6" x14ac:dyDescent="0.2">
      <c r="E5681" t="e">
        <f>#REF!</f>
        <v>#REF!</v>
      </c>
      <c r="F5681">
        <v>6137</v>
      </c>
    </row>
    <row r="5682" spans="5:6" x14ac:dyDescent="0.2">
      <c r="E5682" t="e">
        <f>#REF!</f>
        <v>#REF!</v>
      </c>
      <c r="F5682">
        <v>6138</v>
      </c>
    </row>
    <row r="5683" spans="5:6" x14ac:dyDescent="0.2">
      <c r="E5683" t="e">
        <f>#REF!</f>
        <v>#REF!</v>
      </c>
      <c r="F5683">
        <v>6139</v>
      </c>
    </row>
    <row r="5684" spans="5:6" x14ac:dyDescent="0.2">
      <c r="E5684" t="e">
        <f>#REF!</f>
        <v>#REF!</v>
      </c>
      <c r="F5684">
        <v>6140</v>
      </c>
    </row>
    <row r="5685" spans="5:6" x14ac:dyDescent="0.2">
      <c r="E5685" t="e">
        <f>#REF!</f>
        <v>#REF!</v>
      </c>
      <c r="F5685">
        <v>6141</v>
      </c>
    </row>
    <row r="5686" spans="5:6" x14ac:dyDescent="0.2">
      <c r="E5686" t="e">
        <f>#REF!</f>
        <v>#REF!</v>
      </c>
      <c r="F5686">
        <v>6142</v>
      </c>
    </row>
    <row r="5687" spans="5:6" x14ac:dyDescent="0.2">
      <c r="E5687" t="e">
        <f>#REF!</f>
        <v>#REF!</v>
      </c>
      <c r="F5687">
        <v>6143</v>
      </c>
    </row>
    <row r="5688" spans="5:6" x14ac:dyDescent="0.2">
      <c r="E5688" t="e">
        <f>#REF!</f>
        <v>#REF!</v>
      </c>
      <c r="F5688">
        <v>6144</v>
      </c>
    </row>
    <row r="5689" spans="5:6" x14ac:dyDescent="0.2">
      <c r="E5689" t="e">
        <f>#REF!</f>
        <v>#REF!</v>
      </c>
      <c r="F5689">
        <v>6145</v>
      </c>
    </row>
    <row r="5690" spans="5:6" x14ac:dyDescent="0.2">
      <c r="E5690" t="e">
        <f>#REF!</f>
        <v>#REF!</v>
      </c>
      <c r="F5690">
        <v>6146</v>
      </c>
    </row>
    <row r="5691" spans="5:6" x14ac:dyDescent="0.2">
      <c r="E5691" t="e">
        <f>#REF!</f>
        <v>#REF!</v>
      </c>
      <c r="F5691">
        <v>6147</v>
      </c>
    </row>
    <row r="5692" spans="5:6" x14ac:dyDescent="0.2">
      <c r="E5692" t="e">
        <f>#REF!</f>
        <v>#REF!</v>
      </c>
      <c r="F5692">
        <v>6148</v>
      </c>
    </row>
    <row r="5693" spans="5:6" x14ac:dyDescent="0.2">
      <c r="E5693" t="e">
        <f>#REF!</f>
        <v>#REF!</v>
      </c>
      <c r="F5693">
        <v>6149</v>
      </c>
    </row>
    <row r="5694" spans="5:6" x14ac:dyDescent="0.2">
      <c r="E5694" t="e">
        <f>#REF!</f>
        <v>#REF!</v>
      </c>
      <c r="F5694">
        <v>6150</v>
      </c>
    </row>
    <row r="5695" spans="5:6" x14ac:dyDescent="0.2">
      <c r="E5695" t="e">
        <f>#REF!</f>
        <v>#REF!</v>
      </c>
      <c r="F5695">
        <v>6151</v>
      </c>
    </row>
    <row r="5696" spans="5:6" x14ac:dyDescent="0.2">
      <c r="E5696" t="e">
        <f>#REF!</f>
        <v>#REF!</v>
      </c>
      <c r="F5696">
        <v>6152</v>
      </c>
    </row>
    <row r="5697" spans="5:6" x14ac:dyDescent="0.2">
      <c r="E5697" t="e">
        <f>#REF!</f>
        <v>#REF!</v>
      </c>
      <c r="F5697">
        <v>6153</v>
      </c>
    </row>
    <row r="5698" spans="5:6" x14ac:dyDescent="0.2">
      <c r="E5698" t="e">
        <f>#REF!</f>
        <v>#REF!</v>
      </c>
      <c r="F5698">
        <v>6154</v>
      </c>
    </row>
    <row r="5699" spans="5:6" x14ac:dyDescent="0.2">
      <c r="E5699" t="e">
        <f>#REF!</f>
        <v>#REF!</v>
      </c>
      <c r="F5699">
        <v>6155</v>
      </c>
    </row>
    <row r="5700" spans="5:6" x14ac:dyDescent="0.2">
      <c r="E5700" t="e">
        <f>#REF!</f>
        <v>#REF!</v>
      </c>
      <c r="F5700">
        <v>6156</v>
      </c>
    </row>
    <row r="5701" spans="5:6" x14ac:dyDescent="0.2">
      <c r="E5701" t="e">
        <f>#REF!</f>
        <v>#REF!</v>
      </c>
      <c r="F5701">
        <v>6157</v>
      </c>
    </row>
    <row r="5702" spans="5:6" x14ac:dyDescent="0.2">
      <c r="E5702" t="e">
        <f>#REF!</f>
        <v>#REF!</v>
      </c>
      <c r="F5702">
        <v>6158</v>
      </c>
    </row>
    <row r="5703" spans="5:6" x14ac:dyDescent="0.2">
      <c r="E5703" t="e">
        <f>#REF!</f>
        <v>#REF!</v>
      </c>
      <c r="F5703">
        <v>6159</v>
      </c>
    </row>
    <row r="5704" spans="5:6" x14ac:dyDescent="0.2">
      <c r="E5704" t="e">
        <f>#REF!</f>
        <v>#REF!</v>
      </c>
      <c r="F5704">
        <v>6160</v>
      </c>
    </row>
    <row r="5705" spans="5:6" x14ac:dyDescent="0.2">
      <c r="E5705" t="e">
        <f>#REF!</f>
        <v>#REF!</v>
      </c>
      <c r="F5705">
        <v>6161</v>
      </c>
    </row>
    <row r="5706" spans="5:6" x14ac:dyDescent="0.2">
      <c r="E5706" t="e">
        <f>#REF!</f>
        <v>#REF!</v>
      </c>
      <c r="F5706">
        <v>6162</v>
      </c>
    </row>
    <row r="5707" spans="5:6" x14ac:dyDescent="0.2">
      <c r="E5707" t="e">
        <f>#REF!</f>
        <v>#REF!</v>
      </c>
      <c r="F5707">
        <v>6163</v>
      </c>
    </row>
    <row r="5708" spans="5:6" x14ac:dyDescent="0.2">
      <c r="E5708" t="e">
        <f>#REF!</f>
        <v>#REF!</v>
      </c>
      <c r="F5708">
        <v>6164</v>
      </c>
    </row>
    <row r="5709" spans="5:6" x14ac:dyDescent="0.2">
      <c r="E5709" t="e">
        <f>#REF!</f>
        <v>#REF!</v>
      </c>
      <c r="F5709">
        <v>6165</v>
      </c>
    </row>
    <row r="5710" spans="5:6" x14ac:dyDescent="0.2">
      <c r="E5710" t="e">
        <f>#REF!</f>
        <v>#REF!</v>
      </c>
      <c r="F5710">
        <v>6166</v>
      </c>
    </row>
    <row r="5711" spans="5:6" x14ac:dyDescent="0.2">
      <c r="E5711" t="e">
        <f>#REF!</f>
        <v>#REF!</v>
      </c>
      <c r="F5711">
        <v>6167</v>
      </c>
    </row>
    <row r="5712" spans="5:6" x14ac:dyDescent="0.2">
      <c r="E5712" t="e">
        <f>#REF!</f>
        <v>#REF!</v>
      </c>
      <c r="F5712">
        <v>6168</v>
      </c>
    </row>
    <row r="5713" spans="5:6" x14ac:dyDescent="0.2">
      <c r="E5713" t="e">
        <f>#REF!</f>
        <v>#REF!</v>
      </c>
      <c r="F5713">
        <v>6169</v>
      </c>
    </row>
    <row r="5714" spans="5:6" x14ac:dyDescent="0.2">
      <c r="E5714" t="e">
        <f>#REF!</f>
        <v>#REF!</v>
      </c>
      <c r="F5714">
        <v>6170</v>
      </c>
    </row>
    <row r="5715" spans="5:6" x14ac:dyDescent="0.2">
      <c r="E5715" t="e">
        <f>#REF!</f>
        <v>#REF!</v>
      </c>
      <c r="F5715">
        <v>6171</v>
      </c>
    </row>
    <row r="5716" spans="5:6" x14ac:dyDescent="0.2">
      <c r="E5716" t="e">
        <f>#REF!</f>
        <v>#REF!</v>
      </c>
      <c r="F5716">
        <v>6172</v>
      </c>
    </row>
    <row r="5717" spans="5:6" x14ac:dyDescent="0.2">
      <c r="E5717" t="e">
        <f>#REF!</f>
        <v>#REF!</v>
      </c>
      <c r="F5717">
        <v>6173</v>
      </c>
    </row>
    <row r="5718" spans="5:6" x14ac:dyDescent="0.2">
      <c r="E5718" t="e">
        <f>#REF!</f>
        <v>#REF!</v>
      </c>
      <c r="F5718">
        <v>6174</v>
      </c>
    </row>
    <row r="5719" spans="5:6" x14ac:dyDescent="0.2">
      <c r="E5719" t="e">
        <f>#REF!</f>
        <v>#REF!</v>
      </c>
      <c r="F5719">
        <v>6175</v>
      </c>
    </row>
    <row r="5720" spans="5:6" x14ac:dyDescent="0.2">
      <c r="E5720" t="e">
        <f>#REF!</f>
        <v>#REF!</v>
      </c>
      <c r="F5720">
        <v>6176</v>
      </c>
    </row>
    <row r="5721" spans="5:6" x14ac:dyDescent="0.2">
      <c r="E5721" t="e">
        <f>#REF!</f>
        <v>#REF!</v>
      </c>
      <c r="F5721">
        <v>6177</v>
      </c>
    </row>
    <row r="5722" spans="5:6" x14ac:dyDescent="0.2">
      <c r="E5722" t="e">
        <f>#REF!</f>
        <v>#REF!</v>
      </c>
      <c r="F5722">
        <v>6178</v>
      </c>
    </row>
    <row r="5723" spans="5:6" x14ac:dyDescent="0.2">
      <c r="E5723" t="e">
        <f>#REF!</f>
        <v>#REF!</v>
      </c>
      <c r="F5723">
        <v>6179</v>
      </c>
    </row>
    <row r="5724" spans="5:6" x14ac:dyDescent="0.2">
      <c r="E5724" t="e">
        <f>#REF!</f>
        <v>#REF!</v>
      </c>
      <c r="F5724">
        <v>6180</v>
      </c>
    </row>
    <row r="5725" spans="5:6" x14ac:dyDescent="0.2">
      <c r="E5725" t="e">
        <f>#REF!</f>
        <v>#REF!</v>
      </c>
      <c r="F5725">
        <v>6181</v>
      </c>
    </row>
    <row r="5726" spans="5:6" x14ac:dyDescent="0.2">
      <c r="E5726" t="e">
        <f>#REF!</f>
        <v>#REF!</v>
      </c>
      <c r="F5726">
        <v>6182</v>
      </c>
    </row>
    <row r="5727" spans="5:6" x14ac:dyDescent="0.2">
      <c r="E5727" t="e">
        <f>#REF!</f>
        <v>#REF!</v>
      </c>
      <c r="F5727">
        <v>6183</v>
      </c>
    </row>
    <row r="5728" spans="5:6" x14ac:dyDescent="0.2">
      <c r="E5728" t="e">
        <f>#REF!</f>
        <v>#REF!</v>
      </c>
      <c r="F5728">
        <v>6184</v>
      </c>
    </row>
    <row r="5729" spans="5:6" x14ac:dyDescent="0.2">
      <c r="E5729" t="e">
        <f>#REF!</f>
        <v>#REF!</v>
      </c>
      <c r="F5729">
        <v>6185</v>
      </c>
    </row>
    <row r="5730" spans="5:6" x14ac:dyDescent="0.2">
      <c r="E5730" t="e">
        <f>#REF!</f>
        <v>#REF!</v>
      </c>
      <c r="F5730">
        <v>6186</v>
      </c>
    </row>
    <row r="5731" spans="5:6" x14ac:dyDescent="0.2">
      <c r="E5731" t="e">
        <f>#REF!</f>
        <v>#REF!</v>
      </c>
      <c r="F5731">
        <v>6187</v>
      </c>
    </row>
    <row r="5732" spans="5:6" x14ac:dyDescent="0.2">
      <c r="E5732" t="e">
        <f>#REF!</f>
        <v>#REF!</v>
      </c>
      <c r="F5732">
        <v>6188</v>
      </c>
    </row>
    <row r="5733" spans="5:6" x14ac:dyDescent="0.2">
      <c r="E5733" t="e">
        <f>#REF!</f>
        <v>#REF!</v>
      </c>
      <c r="F5733">
        <v>6189</v>
      </c>
    </row>
    <row r="5734" spans="5:6" x14ac:dyDescent="0.2">
      <c r="E5734" t="e">
        <f>#REF!</f>
        <v>#REF!</v>
      </c>
      <c r="F5734">
        <v>6190</v>
      </c>
    </row>
    <row r="5735" spans="5:6" x14ac:dyDescent="0.2">
      <c r="E5735" t="e">
        <f>#REF!</f>
        <v>#REF!</v>
      </c>
      <c r="F5735">
        <v>6191</v>
      </c>
    </row>
    <row r="5736" spans="5:6" x14ac:dyDescent="0.2">
      <c r="E5736" t="e">
        <f>#REF!</f>
        <v>#REF!</v>
      </c>
      <c r="F5736">
        <v>6192</v>
      </c>
    </row>
    <row r="5737" spans="5:6" x14ac:dyDescent="0.2">
      <c r="E5737" t="e">
        <f>#REF!</f>
        <v>#REF!</v>
      </c>
      <c r="F5737">
        <v>6193</v>
      </c>
    </row>
    <row r="5738" spans="5:6" x14ac:dyDescent="0.2">
      <c r="E5738" t="e">
        <f>#REF!</f>
        <v>#REF!</v>
      </c>
      <c r="F5738">
        <v>6194</v>
      </c>
    </row>
    <row r="5739" spans="5:6" x14ac:dyDescent="0.2">
      <c r="E5739" t="e">
        <f>#REF!</f>
        <v>#REF!</v>
      </c>
      <c r="F5739">
        <v>6195</v>
      </c>
    </row>
    <row r="5740" spans="5:6" x14ac:dyDescent="0.2">
      <c r="E5740" t="e">
        <f>#REF!</f>
        <v>#REF!</v>
      </c>
      <c r="F5740">
        <v>6196</v>
      </c>
    </row>
    <row r="5741" spans="5:6" x14ac:dyDescent="0.2">
      <c r="E5741" t="e">
        <f>#REF!</f>
        <v>#REF!</v>
      </c>
      <c r="F5741">
        <v>6197</v>
      </c>
    </row>
    <row r="5742" spans="5:6" x14ac:dyDescent="0.2">
      <c r="E5742" t="e">
        <f>#REF!</f>
        <v>#REF!</v>
      </c>
      <c r="F5742">
        <v>6198</v>
      </c>
    </row>
    <row r="5743" spans="5:6" x14ac:dyDescent="0.2">
      <c r="E5743" t="e">
        <f>#REF!</f>
        <v>#REF!</v>
      </c>
      <c r="F5743">
        <v>6199</v>
      </c>
    </row>
    <row r="5744" spans="5:6" x14ac:dyDescent="0.2">
      <c r="E5744" t="e">
        <f>#REF!</f>
        <v>#REF!</v>
      </c>
      <c r="F5744">
        <v>6200</v>
      </c>
    </row>
    <row r="5745" spans="5:6" x14ac:dyDescent="0.2">
      <c r="E5745" t="e">
        <f>#REF!</f>
        <v>#REF!</v>
      </c>
      <c r="F5745">
        <v>6201</v>
      </c>
    </row>
    <row r="5746" spans="5:6" x14ac:dyDescent="0.2">
      <c r="E5746" t="e">
        <f>#REF!</f>
        <v>#REF!</v>
      </c>
      <c r="F5746">
        <v>6202</v>
      </c>
    </row>
    <row r="5747" spans="5:6" x14ac:dyDescent="0.2">
      <c r="E5747" t="e">
        <f>#REF!</f>
        <v>#REF!</v>
      </c>
      <c r="F5747">
        <v>6203</v>
      </c>
    </row>
    <row r="5748" spans="5:6" x14ac:dyDescent="0.2">
      <c r="E5748" t="e">
        <f>#REF!</f>
        <v>#REF!</v>
      </c>
      <c r="F5748">
        <v>6204</v>
      </c>
    </row>
    <row r="5749" spans="5:6" x14ac:dyDescent="0.2">
      <c r="E5749" t="e">
        <f>#REF!</f>
        <v>#REF!</v>
      </c>
      <c r="F5749">
        <v>6205</v>
      </c>
    </row>
    <row r="5750" spans="5:6" x14ac:dyDescent="0.2">
      <c r="E5750" t="e">
        <f>#REF!</f>
        <v>#REF!</v>
      </c>
      <c r="F5750">
        <v>6206</v>
      </c>
    </row>
    <row r="5751" spans="5:6" x14ac:dyDescent="0.2">
      <c r="E5751" t="e">
        <f>#REF!</f>
        <v>#REF!</v>
      </c>
      <c r="F5751">
        <v>6207</v>
      </c>
    </row>
    <row r="5752" spans="5:6" x14ac:dyDescent="0.2">
      <c r="E5752" t="e">
        <f>#REF!</f>
        <v>#REF!</v>
      </c>
      <c r="F5752">
        <v>6208</v>
      </c>
    </row>
    <row r="5753" spans="5:6" x14ac:dyDescent="0.2">
      <c r="E5753" t="e">
        <f>#REF!</f>
        <v>#REF!</v>
      </c>
      <c r="F5753">
        <v>6209</v>
      </c>
    </row>
    <row r="5754" spans="5:6" x14ac:dyDescent="0.2">
      <c r="E5754" t="e">
        <f>#REF!</f>
        <v>#REF!</v>
      </c>
      <c r="F5754">
        <v>6210</v>
      </c>
    </row>
    <row r="5755" spans="5:6" x14ac:dyDescent="0.2">
      <c r="E5755" t="e">
        <f>#REF!</f>
        <v>#REF!</v>
      </c>
      <c r="F5755">
        <v>6211</v>
      </c>
    </row>
    <row r="5756" spans="5:6" x14ac:dyDescent="0.2">
      <c r="E5756" t="e">
        <f>#REF!</f>
        <v>#REF!</v>
      </c>
      <c r="F5756">
        <v>6212</v>
      </c>
    </row>
    <row r="5757" spans="5:6" x14ac:dyDescent="0.2">
      <c r="E5757" t="e">
        <f>#REF!</f>
        <v>#REF!</v>
      </c>
      <c r="F5757">
        <v>6213</v>
      </c>
    </row>
    <row r="5758" spans="5:6" x14ac:dyDescent="0.2">
      <c r="E5758" t="e">
        <f>#REF!</f>
        <v>#REF!</v>
      </c>
      <c r="F5758">
        <v>6214</v>
      </c>
    </row>
    <row r="5759" spans="5:6" x14ac:dyDescent="0.2">
      <c r="E5759" t="e">
        <f>#REF!</f>
        <v>#REF!</v>
      </c>
      <c r="F5759">
        <v>6215</v>
      </c>
    </row>
    <row r="5760" spans="5:6" x14ac:dyDescent="0.2">
      <c r="E5760" t="e">
        <f>#REF!</f>
        <v>#REF!</v>
      </c>
      <c r="F5760">
        <v>6216</v>
      </c>
    </row>
    <row r="5761" spans="5:6" x14ac:dyDescent="0.2">
      <c r="E5761" t="e">
        <f>#REF!</f>
        <v>#REF!</v>
      </c>
      <c r="F5761">
        <v>6217</v>
      </c>
    </row>
    <row r="5762" spans="5:6" x14ac:dyDescent="0.2">
      <c r="E5762" t="e">
        <f>#REF!</f>
        <v>#REF!</v>
      </c>
      <c r="F5762">
        <v>6218</v>
      </c>
    </row>
    <row r="5763" spans="5:6" x14ac:dyDescent="0.2">
      <c r="E5763" t="e">
        <f>#REF!</f>
        <v>#REF!</v>
      </c>
      <c r="F5763">
        <v>6219</v>
      </c>
    </row>
    <row r="5764" spans="5:6" x14ac:dyDescent="0.2">
      <c r="E5764" t="e">
        <f>#REF!</f>
        <v>#REF!</v>
      </c>
      <c r="F5764">
        <v>6220</v>
      </c>
    </row>
    <row r="5765" spans="5:6" x14ac:dyDescent="0.2">
      <c r="E5765" t="e">
        <f>#REF!</f>
        <v>#REF!</v>
      </c>
      <c r="F5765">
        <v>6221</v>
      </c>
    </row>
    <row r="5766" spans="5:6" x14ac:dyDescent="0.2">
      <c r="E5766" t="e">
        <f>#REF!</f>
        <v>#REF!</v>
      </c>
      <c r="F5766">
        <v>6222</v>
      </c>
    </row>
    <row r="5767" spans="5:6" x14ac:dyDescent="0.2">
      <c r="E5767" t="e">
        <f>#REF!</f>
        <v>#REF!</v>
      </c>
      <c r="F5767">
        <v>6223</v>
      </c>
    </row>
    <row r="5768" spans="5:6" x14ac:dyDescent="0.2">
      <c r="E5768" t="e">
        <f>#REF!</f>
        <v>#REF!</v>
      </c>
      <c r="F5768">
        <v>6224</v>
      </c>
    </row>
    <row r="5769" spans="5:6" x14ac:dyDescent="0.2">
      <c r="E5769" t="e">
        <f>#REF!</f>
        <v>#REF!</v>
      </c>
      <c r="F5769">
        <v>6225</v>
      </c>
    </row>
    <row r="5770" spans="5:6" x14ac:dyDescent="0.2">
      <c r="E5770" t="e">
        <f>#REF!</f>
        <v>#REF!</v>
      </c>
      <c r="F5770">
        <v>6226</v>
      </c>
    </row>
    <row r="5771" spans="5:6" x14ac:dyDescent="0.2">
      <c r="E5771" t="e">
        <f>#REF!</f>
        <v>#REF!</v>
      </c>
      <c r="F5771">
        <v>6227</v>
      </c>
    </row>
    <row r="5772" spans="5:6" x14ac:dyDescent="0.2">
      <c r="E5772" t="e">
        <f>#REF!</f>
        <v>#REF!</v>
      </c>
      <c r="F5772">
        <v>6228</v>
      </c>
    </row>
    <row r="5773" spans="5:6" x14ac:dyDescent="0.2">
      <c r="E5773" t="e">
        <f>#REF!</f>
        <v>#REF!</v>
      </c>
      <c r="F5773">
        <v>6229</v>
      </c>
    </row>
    <row r="5774" spans="5:6" x14ac:dyDescent="0.2">
      <c r="E5774" t="e">
        <f>#REF!</f>
        <v>#REF!</v>
      </c>
      <c r="F5774">
        <v>6230</v>
      </c>
    </row>
    <row r="5775" spans="5:6" x14ac:dyDescent="0.2">
      <c r="E5775" t="e">
        <f>#REF!</f>
        <v>#REF!</v>
      </c>
      <c r="F5775">
        <v>6231</v>
      </c>
    </row>
    <row r="5776" spans="5:6" x14ac:dyDescent="0.2">
      <c r="E5776" t="e">
        <f>#REF!</f>
        <v>#REF!</v>
      </c>
      <c r="F5776">
        <v>6232</v>
      </c>
    </row>
    <row r="5777" spans="5:6" x14ac:dyDescent="0.2">
      <c r="E5777" t="e">
        <f>#REF!</f>
        <v>#REF!</v>
      </c>
      <c r="F5777">
        <v>6233</v>
      </c>
    </row>
    <row r="5778" spans="5:6" x14ac:dyDescent="0.2">
      <c r="E5778" t="e">
        <f>#REF!</f>
        <v>#REF!</v>
      </c>
      <c r="F5778">
        <v>6234</v>
      </c>
    </row>
    <row r="5779" spans="5:6" x14ac:dyDescent="0.2">
      <c r="E5779" t="e">
        <f>#REF!</f>
        <v>#REF!</v>
      </c>
      <c r="F5779">
        <v>6235</v>
      </c>
    </row>
    <row r="5780" spans="5:6" x14ac:dyDescent="0.2">
      <c r="E5780" t="e">
        <f>#REF!</f>
        <v>#REF!</v>
      </c>
      <c r="F5780">
        <v>6236</v>
      </c>
    </row>
    <row r="5781" spans="5:6" x14ac:dyDescent="0.2">
      <c r="E5781" t="e">
        <f>#REF!</f>
        <v>#REF!</v>
      </c>
      <c r="F5781">
        <v>6237</v>
      </c>
    </row>
    <row r="5782" spans="5:6" x14ac:dyDescent="0.2">
      <c r="E5782" t="e">
        <f>#REF!</f>
        <v>#REF!</v>
      </c>
      <c r="F5782">
        <v>6238</v>
      </c>
    </row>
    <row r="5783" spans="5:6" x14ac:dyDescent="0.2">
      <c r="E5783" t="e">
        <f>#REF!</f>
        <v>#REF!</v>
      </c>
      <c r="F5783">
        <v>6239</v>
      </c>
    </row>
    <row r="5784" spans="5:6" x14ac:dyDescent="0.2">
      <c r="E5784" t="e">
        <f>#REF!</f>
        <v>#REF!</v>
      </c>
      <c r="F5784">
        <v>6240</v>
      </c>
    </row>
    <row r="5785" spans="5:6" x14ac:dyDescent="0.2">
      <c r="E5785" t="e">
        <f>#REF!</f>
        <v>#REF!</v>
      </c>
      <c r="F5785">
        <v>6241</v>
      </c>
    </row>
    <row r="5786" spans="5:6" x14ac:dyDescent="0.2">
      <c r="E5786" t="e">
        <f>#REF!</f>
        <v>#REF!</v>
      </c>
      <c r="F5786">
        <v>6242</v>
      </c>
    </row>
    <row r="5787" spans="5:6" x14ac:dyDescent="0.2">
      <c r="E5787" t="e">
        <f>#REF!</f>
        <v>#REF!</v>
      </c>
      <c r="F5787">
        <v>6243</v>
      </c>
    </row>
    <row r="5788" spans="5:6" x14ac:dyDescent="0.2">
      <c r="E5788" t="e">
        <f>#REF!</f>
        <v>#REF!</v>
      </c>
      <c r="F5788">
        <v>6244</v>
      </c>
    </row>
    <row r="5789" spans="5:6" x14ac:dyDescent="0.2">
      <c r="E5789" t="e">
        <f>#REF!</f>
        <v>#REF!</v>
      </c>
      <c r="F5789">
        <v>6245</v>
      </c>
    </row>
    <row r="5790" spans="5:6" x14ac:dyDescent="0.2">
      <c r="E5790" t="e">
        <f>#REF!</f>
        <v>#REF!</v>
      </c>
      <c r="F5790">
        <v>6246</v>
      </c>
    </row>
    <row r="5791" spans="5:6" x14ac:dyDescent="0.2">
      <c r="E5791" t="e">
        <f>#REF!</f>
        <v>#REF!</v>
      </c>
      <c r="F5791">
        <v>6247</v>
      </c>
    </row>
    <row r="5792" spans="5:6" x14ac:dyDescent="0.2">
      <c r="E5792" t="e">
        <f>#REF!</f>
        <v>#REF!</v>
      </c>
      <c r="F5792">
        <v>6248</v>
      </c>
    </row>
    <row r="5793" spans="5:6" x14ac:dyDescent="0.2">
      <c r="E5793" t="e">
        <f>#REF!</f>
        <v>#REF!</v>
      </c>
      <c r="F5793">
        <v>6249</v>
      </c>
    </row>
    <row r="5794" spans="5:6" x14ac:dyDescent="0.2">
      <c r="E5794" t="e">
        <f>#REF!</f>
        <v>#REF!</v>
      </c>
      <c r="F5794">
        <v>6250</v>
      </c>
    </row>
    <row r="5795" spans="5:6" x14ac:dyDescent="0.2">
      <c r="E5795" t="e">
        <f>#REF!</f>
        <v>#REF!</v>
      </c>
      <c r="F5795">
        <v>6251</v>
      </c>
    </row>
    <row r="5796" spans="5:6" x14ac:dyDescent="0.2">
      <c r="E5796" t="e">
        <f>#REF!</f>
        <v>#REF!</v>
      </c>
      <c r="F5796">
        <v>6252</v>
      </c>
    </row>
    <row r="5797" spans="5:6" x14ac:dyDescent="0.2">
      <c r="E5797" t="e">
        <f>#REF!</f>
        <v>#REF!</v>
      </c>
      <c r="F5797">
        <v>6253</v>
      </c>
    </row>
    <row r="5798" spans="5:6" x14ac:dyDescent="0.2">
      <c r="E5798" t="e">
        <f>#REF!</f>
        <v>#REF!</v>
      </c>
      <c r="F5798">
        <v>6254</v>
      </c>
    </row>
    <row r="5799" spans="5:6" x14ac:dyDescent="0.2">
      <c r="E5799" t="e">
        <f>#REF!</f>
        <v>#REF!</v>
      </c>
      <c r="F5799">
        <v>6255</v>
      </c>
    </row>
    <row r="5800" spans="5:6" x14ac:dyDescent="0.2">
      <c r="E5800" t="e">
        <f>#REF!</f>
        <v>#REF!</v>
      </c>
      <c r="F5800">
        <v>6256</v>
      </c>
    </row>
    <row r="5801" spans="5:6" x14ac:dyDescent="0.2">
      <c r="E5801" t="e">
        <f>#REF!</f>
        <v>#REF!</v>
      </c>
      <c r="F5801">
        <v>6257</v>
      </c>
    </row>
    <row r="5802" spans="5:6" x14ac:dyDescent="0.2">
      <c r="E5802" t="e">
        <f>#REF!</f>
        <v>#REF!</v>
      </c>
      <c r="F5802">
        <v>6258</v>
      </c>
    </row>
    <row r="5803" spans="5:6" x14ac:dyDescent="0.2">
      <c r="E5803" t="e">
        <f>#REF!</f>
        <v>#REF!</v>
      </c>
      <c r="F5803">
        <v>6259</v>
      </c>
    </row>
    <row r="5804" spans="5:6" x14ac:dyDescent="0.2">
      <c r="E5804" t="e">
        <f>#REF!</f>
        <v>#REF!</v>
      </c>
      <c r="F5804">
        <v>6260</v>
      </c>
    </row>
    <row r="5805" spans="5:6" x14ac:dyDescent="0.2">
      <c r="E5805" t="e">
        <f>#REF!</f>
        <v>#REF!</v>
      </c>
      <c r="F5805">
        <v>6261</v>
      </c>
    </row>
    <row r="5806" spans="5:6" x14ac:dyDescent="0.2">
      <c r="E5806" t="e">
        <f>#REF!</f>
        <v>#REF!</v>
      </c>
      <c r="F5806">
        <v>6262</v>
      </c>
    </row>
    <row r="5807" spans="5:6" x14ac:dyDescent="0.2">
      <c r="E5807" t="e">
        <f>#REF!</f>
        <v>#REF!</v>
      </c>
      <c r="F5807">
        <v>6263</v>
      </c>
    </row>
    <row r="5808" spans="5:6" x14ac:dyDescent="0.2">
      <c r="E5808" t="e">
        <f>#REF!</f>
        <v>#REF!</v>
      </c>
      <c r="F5808">
        <v>6264</v>
      </c>
    </row>
    <row r="5809" spans="5:6" x14ac:dyDescent="0.2">
      <c r="E5809" t="e">
        <f>#REF!</f>
        <v>#REF!</v>
      </c>
      <c r="F5809">
        <v>6265</v>
      </c>
    </row>
    <row r="5810" spans="5:6" x14ac:dyDescent="0.2">
      <c r="E5810" t="e">
        <f>#REF!</f>
        <v>#REF!</v>
      </c>
      <c r="F5810">
        <v>6266</v>
      </c>
    </row>
    <row r="5811" spans="5:6" x14ac:dyDescent="0.2">
      <c r="E5811" t="e">
        <f>#REF!</f>
        <v>#REF!</v>
      </c>
      <c r="F5811">
        <v>6267</v>
      </c>
    </row>
    <row r="5812" spans="5:6" x14ac:dyDescent="0.2">
      <c r="E5812" t="e">
        <f>#REF!</f>
        <v>#REF!</v>
      </c>
      <c r="F5812">
        <v>6268</v>
      </c>
    </row>
    <row r="5813" spans="5:6" x14ac:dyDescent="0.2">
      <c r="E5813" t="e">
        <f>#REF!</f>
        <v>#REF!</v>
      </c>
      <c r="F5813">
        <v>6269</v>
      </c>
    </row>
    <row r="5814" spans="5:6" x14ac:dyDescent="0.2">
      <c r="E5814" t="e">
        <f>#REF!</f>
        <v>#REF!</v>
      </c>
      <c r="F5814">
        <v>6270</v>
      </c>
    </row>
    <row r="5815" spans="5:6" x14ac:dyDescent="0.2">
      <c r="E5815" t="e">
        <f>#REF!</f>
        <v>#REF!</v>
      </c>
      <c r="F5815">
        <v>6271</v>
      </c>
    </row>
    <row r="5816" spans="5:6" x14ac:dyDescent="0.2">
      <c r="E5816" t="e">
        <f>#REF!</f>
        <v>#REF!</v>
      </c>
      <c r="F5816">
        <v>6272</v>
      </c>
    </row>
    <row r="5817" spans="5:6" x14ac:dyDescent="0.2">
      <c r="E5817" t="e">
        <f>#REF!</f>
        <v>#REF!</v>
      </c>
      <c r="F5817">
        <v>6273</v>
      </c>
    </row>
    <row r="5818" spans="5:6" x14ac:dyDescent="0.2">
      <c r="E5818" t="e">
        <f>#REF!</f>
        <v>#REF!</v>
      </c>
      <c r="F5818">
        <v>6274</v>
      </c>
    </row>
    <row r="5819" spans="5:6" x14ac:dyDescent="0.2">
      <c r="E5819" t="e">
        <f>#REF!</f>
        <v>#REF!</v>
      </c>
      <c r="F5819">
        <v>6275</v>
      </c>
    </row>
    <row r="5820" spans="5:6" x14ac:dyDescent="0.2">
      <c r="E5820" t="e">
        <f>#REF!</f>
        <v>#REF!</v>
      </c>
      <c r="F5820">
        <v>6276</v>
      </c>
    </row>
    <row r="5821" spans="5:6" x14ac:dyDescent="0.2">
      <c r="E5821" t="e">
        <f>#REF!</f>
        <v>#REF!</v>
      </c>
      <c r="F5821">
        <v>6277</v>
      </c>
    </row>
    <row r="5822" spans="5:6" x14ac:dyDescent="0.2">
      <c r="E5822" t="e">
        <f>#REF!</f>
        <v>#REF!</v>
      </c>
      <c r="F5822">
        <v>6278</v>
      </c>
    </row>
    <row r="5823" spans="5:6" x14ac:dyDescent="0.2">
      <c r="E5823" t="e">
        <f>#REF!</f>
        <v>#REF!</v>
      </c>
      <c r="F5823">
        <v>6279</v>
      </c>
    </row>
    <row r="5824" spans="5:6" x14ac:dyDescent="0.2">
      <c r="E5824" t="e">
        <f>#REF!</f>
        <v>#REF!</v>
      </c>
      <c r="F5824">
        <v>6280</v>
      </c>
    </row>
    <row r="5825" spans="5:6" x14ac:dyDescent="0.2">
      <c r="E5825" t="e">
        <f>#REF!</f>
        <v>#REF!</v>
      </c>
      <c r="F5825">
        <v>6281</v>
      </c>
    </row>
    <row r="5826" spans="5:6" x14ac:dyDescent="0.2">
      <c r="E5826" t="e">
        <f>#REF!</f>
        <v>#REF!</v>
      </c>
      <c r="F5826">
        <v>6282</v>
      </c>
    </row>
    <row r="5827" spans="5:6" x14ac:dyDescent="0.2">
      <c r="E5827" t="e">
        <f>#REF!</f>
        <v>#REF!</v>
      </c>
      <c r="F5827">
        <v>6283</v>
      </c>
    </row>
    <row r="5828" spans="5:6" x14ac:dyDescent="0.2">
      <c r="E5828" t="e">
        <f>#REF!</f>
        <v>#REF!</v>
      </c>
      <c r="F5828">
        <v>6284</v>
      </c>
    </row>
    <row r="5829" spans="5:6" x14ac:dyDescent="0.2">
      <c r="E5829" t="e">
        <f>#REF!</f>
        <v>#REF!</v>
      </c>
      <c r="F5829">
        <v>6285</v>
      </c>
    </row>
    <row r="5830" spans="5:6" x14ac:dyDescent="0.2">
      <c r="E5830" t="e">
        <f>#REF!</f>
        <v>#REF!</v>
      </c>
      <c r="F5830">
        <v>6286</v>
      </c>
    </row>
    <row r="5831" spans="5:6" x14ac:dyDescent="0.2">
      <c r="E5831" t="e">
        <f>#REF!</f>
        <v>#REF!</v>
      </c>
      <c r="F5831">
        <v>6287</v>
      </c>
    </row>
    <row r="5832" spans="5:6" x14ac:dyDescent="0.2">
      <c r="E5832" t="e">
        <f>#REF!</f>
        <v>#REF!</v>
      </c>
      <c r="F5832">
        <v>6288</v>
      </c>
    </row>
    <row r="5833" spans="5:6" x14ac:dyDescent="0.2">
      <c r="E5833" t="e">
        <f>#REF!</f>
        <v>#REF!</v>
      </c>
      <c r="F5833">
        <v>6289</v>
      </c>
    </row>
    <row r="5834" spans="5:6" x14ac:dyDescent="0.2">
      <c r="E5834" t="e">
        <f>#REF!</f>
        <v>#REF!</v>
      </c>
      <c r="F5834">
        <v>6290</v>
      </c>
    </row>
    <row r="5835" spans="5:6" x14ac:dyDescent="0.2">
      <c r="E5835" t="e">
        <f>#REF!</f>
        <v>#REF!</v>
      </c>
      <c r="F5835">
        <v>6291</v>
      </c>
    </row>
    <row r="5836" spans="5:6" x14ac:dyDescent="0.2">
      <c r="E5836" t="e">
        <f>#REF!</f>
        <v>#REF!</v>
      </c>
      <c r="F5836">
        <v>6292</v>
      </c>
    </row>
    <row r="5837" spans="5:6" x14ac:dyDescent="0.2">
      <c r="E5837" t="e">
        <f>#REF!</f>
        <v>#REF!</v>
      </c>
      <c r="F5837">
        <v>6293</v>
      </c>
    </row>
    <row r="5838" spans="5:6" x14ac:dyDescent="0.2">
      <c r="E5838" t="e">
        <f>#REF!</f>
        <v>#REF!</v>
      </c>
      <c r="F5838">
        <v>6294</v>
      </c>
    </row>
    <row r="5839" spans="5:6" x14ac:dyDescent="0.2">
      <c r="E5839" t="e">
        <f>#REF!</f>
        <v>#REF!</v>
      </c>
      <c r="F5839">
        <v>6295</v>
      </c>
    </row>
    <row r="5840" spans="5:6" x14ac:dyDescent="0.2">
      <c r="E5840" t="e">
        <f>#REF!</f>
        <v>#REF!</v>
      </c>
      <c r="F5840">
        <v>6296</v>
      </c>
    </row>
    <row r="5841" spans="5:6" x14ac:dyDescent="0.2">
      <c r="E5841" t="e">
        <f>#REF!</f>
        <v>#REF!</v>
      </c>
      <c r="F5841">
        <v>6297</v>
      </c>
    </row>
    <row r="5842" spans="5:6" x14ac:dyDescent="0.2">
      <c r="E5842" t="e">
        <f>#REF!</f>
        <v>#REF!</v>
      </c>
      <c r="F5842">
        <v>6298</v>
      </c>
    </row>
    <row r="5843" spans="5:6" x14ac:dyDescent="0.2">
      <c r="E5843" t="e">
        <f>#REF!</f>
        <v>#REF!</v>
      </c>
      <c r="F5843">
        <v>6299</v>
      </c>
    </row>
    <row r="5844" spans="5:6" x14ac:dyDescent="0.2">
      <c r="E5844" t="e">
        <f>#REF!</f>
        <v>#REF!</v>
      </c>
      <c r="F5844">
        <v>6300</v>
      </c>
    </row>
    <row r="5845" spans="5:6" x14ac:dyDescent="0.2">
      <c r="E5845" t="e">
        <f>#REF!</f>
        <v>#REF!</v>
      </c>
      <c r="F5845">
        <v>6301</v>
      </c>
    </row>
    <row r="5846" spans="5:6" x14ac:dyDescent="0.2">
      <c r="E5846" t="e">
        <f>#REF!</f>
        <v>#REF!</v>
      </c>
      <c r="F5846">
        <v>6302</v>
      </c>
    </row>
    <row r="5847" spans="5:6" x14ac:dyDescent="0.2">
      <c r="E5847" t="e">
        <f>#REF!</f>
        <v>#REF!</v>
      </c>
      <c r="F5847">
        <v>6303</v>
      </c>
    </row>
    <row r="5848" spans="5:6" x14ac:dyDescent="0.2">
      <c r="E5848" t="e">
        <f>#REF!</f>
        <v>#REF!</v>
      </c>
      <c r="F5848">
        <v>6304</v>
      </c>
    </row>
    <row r="5849" spans="5:6" x14ac:dyDescent="0.2">
      <c r="E5849" t="e">
        <f>#REF!</f>
        <v>#REF!</v>
      </c>
      <c r="F5849">
        <v>6305</v>
      </c>
    </row>
    <row r="5850" spans="5:6" x14ac:dyDescent="0.2">
      <c r="E5850" t="e">
        <f>#REF!</f>
        <v>#REF!</v>
      </c>
      <c r="F5850">
        <v>6306</v>
      </c>
    </row>
    <row r="5851" spans="5:6" x14ac:dyDescent="0.2">
      <c r="E5851" t="e">
        <f>#REF!</f>
        <v>#REF!</v>
      </c>
      <c r="F5851">
        <v>6307</v>
      </c>
    </row>
    <row r="5852" spans="5:6" x14ac:dyDescent="0.2">
      <c r="E5852" t="e">
        <f>#REF!</f>
        <v>#REF!</v>
      </c>
      <c r="F5852">
        <v>6308</v>
      </c>
    </row>
    <row r="5853" spans="5:6" x14ac:dyDescent="0.2">
      <c r="E5853" t="e">
        <f>#REF!</f>
        <v>#REF!</v>
      </c>
      <c r="F5853">
        <v>6309</v>
      </c>
    </row>
    <row r="5854" spans="5:6" x14ac:dyDescent="0.2">
      <c r="E5854" t="e">
        <f>#REF!</f>
        <v>#REF!</v>
      </c>
      <c r="F5854">
        <v>6310</v>
      </c>
    </row>
    <row r="5855" spans="5:6" x14ac:dyDescent="0.2">
      <c r="E5855" t="e">
        <f>#REF!</f>
        <v>#REF!</v>
      </c>
      <c r="F5855">
        <v>6311</v>
      </c>
    </row>
    <row r="5856" spans="5:6" x14ac:dyDescent="0.2">
      <c r="E5856" t="e">
        <f>#REF!</f>
        <v>#REF!</v>
      </c>
      <c r="F5856">
        <v>6312</v>
      </c>
    </row>
    <row r="5857" spans="5:6" x14ac:dyDescent="0.2">
      <c r="E5857" t="e">
        <f>#REF!</f>
        <v>#REF!</v>
      </c>
      <c r="F5857">
        <v>6313</v>
      </c>
    </row>
    <row r="5858" spans="5:6" x14ac:dyDescent="0.2">
      <c r="E5858" t="e">
        <f>#REF!</f>
        <v>#REF!</v>
      </c>
      <c r="F5858">
        <v>6314</v>
      </c>
    </row>
    <row r="5859" spans="5:6" x14ac:dyDescent="0.2">
      <c r="E5859" t="e">
        <f>#REF!</f>
        <v>#REF!</v>
      </c>
      <c r="F5859">
        <v>6315</v>
      </c>
    </row>
    <row r="5860" spans="5:6" x14ac:dyDescent="0.2">
      <c r="E5860" t="e">
        <f>#REF!</f>
        <v>#REF!</v>
      </c>
      <c r="F5860">
        <v>6316</v>
      </c>
    </row>
    <row r="5861" spans="5:6" x14ac:dyDescent="0.2">
      <c r="E5861" t="e">
        <f>#REF!</f>
        <v>#REF!</v>
      </c>
      <c r="F5861">
        <v>6317</v>
      </c>
    </row>
    <row r="5862" spans="5:6" x14ac:dyDescent="0.2">
      <c r="E5862" t="e">
        <f>#REF!</f>
        <v>#REF!</v>
      </c>
      <c r="F5862">
        <v>6318</v>
      </c>
    </row>
    <row r="5863" spans="5:6" x14ac:dyDescent="0.2">
      <c r="E5863" t="e">
        <f>#REF!</f>
        <v>#REF!</v>
      </c>
      <c r="F5863">
        <v>6319</v>
      </c>
    </row>
    <row r="5864" spans="5:6" x14ac:dyDescent="0.2">
      <c r="E5864" t="e">
        <f>#REF!</f>
        <v>#REF!</v>
      </c>
      <c r="F5864">
        <v>6320</v>
      </c>
    </row>
    <row r="5865" spans="5:6" x14ac:dyDescent="0.2">
      <c r="E5865" t="e">
        <f>#REF!</f>
        <v>#REF!</v>
      </c>
      <c r="F5865">
        <v>6321</v>
      </c>
    </row>
    <row r="5866" spans="5:6" x14ac:dyDescent="0.2">
      <c r="E5866" t="e">
        <f>#REF!</f>
        <v>#REF!</v>
      </c>
      <c r="F5866">
        <v>6322</v>
      </c>
    </row>
    <row r="5867" spans="5:6" x14ac:dyDescent="0.2">
      <c r="E5867" t="e">
        <f>#REF!</f>
        <v>#REF!</v>
      </c>
      <c r="F5867">
        <v>6323</v>
      </c>
    </row>
    <row r="5868" spans="5:6" x14ac:dyDescent="0.2">
      <c r="E5868" t="e">
        <f>#REF!</f>
        <v>#REF!</v>
      </c>
      <c r="F5868">
        <v>6324</v>
      </c>
    </row>
    <row r="5869" spans="5:6" x14ac:dyDescent="0.2">
      <c r="E5869" t="e">
        <f>#REF!</f>
        <v>#REF!</v>
      </c>
      <c r="F5869">
        <v>6325</v>
      </c>
    </row>
    <row r="5870" spans="5:6" x14ac:dyDescent="0.2">
      <c r="E5870" t="e">
        <f>#REF!</f>
        <v>#REF!</v>
      </c>
      <c r="F5870">
        <v>6326</v>
      </c>
    </row>
    <row r="5871" spans="5:6" x14ac:dyDescent="0.2">
      <c r="E5871" t="e">
        <f>#REF!</f>
        <v>#REF!</v>
      </c>
      <c r="F5871">
        <v>6327</v>
      </c>
    </row>
    <row r="5872" spans="5:6" x14ac:dyDescent="0.2">
      <c r="E5872" t="e">
        <f>#REF!</f>
        <v>#REF!</v>
      </c>
      <c r="F5872">
        <v>6328</v>
      </c>
    </row>
    <row r="5873" spans="5:6" x14ac:dyDescent="0.2">
      <c r="E5873" t="e">
        <f>#REF!</f>
        <v>#REF!</v>
      </c>
      <c r="F5873">
        <v>6329</v>
      </c>
    </row>
    <row r="5874" spans="5:6" x14ac:dyDescent="0.2">
      <c r="E5874" t="e">
        <f>#REF!</f>
        <v>#REF!</v>
      </c>
      <c r="F5874">
        <v>6330</v>
      </c>
    </row>
    <row r="5875" spans="5:6" x14ac:dyDescent="0.2">
      <c r="E5875" t="e">
        <f>#REF!</f>
        <v>#REF!</v>
      </c>
      <c r="F5875">
        <v>6331</v>
      </c>
    </row>
    <row r="5876" spans="5:6" x14ac:dyDescent="0.2">
      <c r="E5876" t="e">
        <f>#REF!</f>
        <v>#REF!</v>
      </c>
      <c r="F5876">
        <v>6332</v>
      </c>
    </row>
    <row r="5877" spans="5:6" x14ac:dyDescent="0.2">
      <c r="E5877" t="e">
        <f>#REF!</f>
        <v>#REF!</v>
      </c>
      <c r="F5877">
        <v>6333</v>
      </c>
    </row>
    <row r="5878" spans="5:6" x14ac:dyDescent="0.2">
      <c r="E5878" t="e">
        <f>#REF!</f>
        <v>#REF!</v>
      </c>
      <c r="F5878">
        <v>6334</v>
      </c>
    </row>
    <row r="5879" spans="5:6" x14ac:dyDescent="0.2">
      <c r="E5879" t="e">
        <f>#REF!</f>
        <v>#REF!</v>
      </c>
      <c r="F5879">
        <v>6335</v>
      </c>
    </row>
    <row r="5880" spans="5:6" x14ac:dyDescent="0.2">
      <c r="E5880" t="e">
        <f>#REF!</f>
        <v>#REF!</v>
      </c>
      <c r="F5880">
        <v>6336</v>
      </c>
    </row>
    <row r="5881" spans="5:6" x14ac:dyDescent="0.2">
      <c r="E5881" t="e">
        <f>#REF!</f>
        <v>#REF!</v>
      </c>
      <c r="F5881">
        <v>6337</v>
      </c>
    </row>
    <row r="5882" spans="5:6" x14ac:dyDescent="0.2">
      <c r="E5882" t="e">
        <f>#REF!</f>
        <v>#REF!</v>
      </c>
      <c r="F5882">
        <v>6338</v>
      </c>
    </row>
    <row r="5883" spans="5:6" x14ac:dyDescent="0.2">
      <c r="E5883" t="e">
        <f>#REF!</f>
        <v>#REF!</v>
      </c>
      <c r="F5883">
        <v>6339</v>
      </c>
    </row>
    <row r="5884" spans="5:6" x14ac:dyDescent="0.2">
      <c r="E5884" t="e">
        <f>#REF!</f>
        <v>#REF!</v>
      </c>
      <c r="F5884">
        <v>6340</v>
      </c>
    </row>
    <row r="5885" spans="5:6" x14ac:dyDescent="0.2">
      <c r="E5885" t="e">
        <f>#REF!</f>
        <v>#REF!</v>
      </c>
      <c r="F5885">
        <v>6341</v>
      </c>
    </row>
    <row r="5886" spans="5:6" x14ac:dyDescent="0.2">
      <c r="E5886" t="e">
        <f>#REF!</f>
        <v>#REF!</v>
      </c>
      <c r="F5886">
        <v>6342</v>
      </c>
    </row>
    <row r="5887" spans="5:6" x14ac:dyDescent="0.2">
      <c r="E5887" t="e">
        <f>#REF!</f>
        <v>#REF!</v>
      </c>
      <c r="F5887">
        <v>6343</v>
      </c>
    </row>
    <row r="5888" spans="5:6" x14ac:dyDescent="0.2">
      <c r="E5888" t="e">
        <f>#REF!</f>
        <v>#REF!</v>
      </c>
      <c r="F5888">
        <v>6344</v>
      </c>
    </row>
    <row r="5889" spans="5:6" x14ac:dyDescent="0.2">
      <c r="E5889" t="e">
        <f>#REF!</f>
        <v>#REF!</v>
      </c>
      <c r="F5889">
        <v>6345</v>
      </c>
    </row>
    <row r="5890" spans="5:6" x14ac:dyDescent="0.2">
      <c r="E5890" t="e">
        <f>#REF!</f>
        <v>#REF!</v>
      </c>
      <c r="F5890">
        <v>6346</v>
      </c>
    </row>
    <row r="5891" spans="5:6" x14ac:dyDescent="0.2">
      <c r="E5891" t="e">
        <f>#REF!</f>
        <v>#REF!</v>
      </c>
      <c r="F5891">
        <v>6347</v>
      </c>
    </row>
    <row r="5892" spans="5:6" x14ac:dyDescent="0.2">
      <c r="E5892" t="e">
        <f>#REF!</f>
        <v>#REF!</v>
      </c>
      <c r="F5892">
        <v>6348</v>
      </c>
    </row>
    <row r="5893" spans="5:6" x14ac:dyDescent="0.2">
      <c r="E5893" t="e">
        <f>#REF!</f>
        <v>#REF!</v>
      </c>
      <c r="F5893">
        <v>6349</v>
      </c>
    </row>
    <row r="5894" spans="5:6" x14ac:dyDescent="0.2">
      <c r="E5894" t="e">
        <f>#REF!</f>
        <v>#REF!</v>
      </c>
      <c r="F5894">
        <v>6350</v>
      </c>
    </row>
    <row r="5895" spans="5:6" x14ac:dyDescent="0.2">
      <c r="E5895" t="e">
        <f>#REF!</f>
        <v>#REF!</v>
      </c>
      <c r="F5895">
        <v>6351</v>
      </c>
    </row>
    <row r="5896" spans="5:6" x14ac:dyDescent="0.2">
      <c r="E5896" t="e">
        <f>#REF!</f>
        <v>#REF!</v>
      </c>
      <c r="F5896">
        <v>6352</v>
      </c>
    </row>
    <row r="5897" spans="5:6" x14ac:dyDescent="0.2">
      <c r="E5897" t="e">
        <f>#REF!</f>
        <v>#REF!</v>
      </c>
      <c r="F5897">
        <v>6353</v>
      </c>
    </row>
    <row r="5898" spans="5:6" x14ac:dyDescent="0.2">
      <c r="E5898" t="e">
        <f>#REF!</f>
        <v>#REF!</v>
      </c>
      <c r="F5898">
        <v>6354</v>
      </c>
    </row>
    <row r="5899" spans="5:6" x14ac:dyDescent="0.2">
      <c r="E5899" t="e">
        <f>#REF!</f>
        <v>#REF!</v>
      </c>
      <c r="F5899">
        <v>6355</v>
      </c>
    </row>
    <row r="5900" spans="5:6" x14ac:dyDescent="0.2">
      <c r="E5900" t="e">
        <f>#REF!</f>
        <v>#REF!</v>
      </c>
      <c r="F5900">
        <v>6356</v>
      </c>
    </row>
    <row r="5901" spans="5:6" x14ac:dyDescent="0.2">
      <c r="E5901" t="e">
        <f>#REF!</f>
        <v>#REF!</v>
      </c>
      <c r="F5901">
        <v>6357</v>
      </c>
    </row>
    <row r="5902" spans="5:6" x14ac:dyDescent="0.2">
      <c r="E5902" t="e">
        <f>#REF!</f>
        <v>#REF!</v>
      </c>
      <c r="F5902">
        <v>6358</v>
      </c>
    </row>
    <row r="5903" spans="5:6" x14ac:dyDescent="0.2">
      <c r="E5903" t="e">
        <f>#REF!</f>
        <v>#REF!</v>
      </c>
      <c r="F5903">
        <v>6359</v>
      </c>
    </row>
    <row r="5904" spans="5:6" x14ac:dyDescent="0.2">
      <c r="E5904" t="e">
        <f>#REF!</f>
        <v>#REF!</v>
      </c>
      <c r="F5904">
        <v>6360</v>
      </c>
    </row>
    <row r="5905" spans="5:6" x14ac:dyDescent="0.2">
      <c r="E5905" t="e">
        <f>#REF!</f>
        <v>#REF!</v>
      </c>
      <c r="F5905">
        <v>6361</v>
      </c>
    </row>
    <row r="5906" spans="5:6" x14ac:dyDescent="0.2">
      <c r="E5906" t="e">
        <f>#REF!</f>
        <v>#REF!</v>
      </c>
      <c r="F5906">
        <v>6362</v>
      </c>
    </row>
    <row r="5907" spans="5:6" x14ac:dyDescent="0.2">
      <c r="E5907" t="e">
        <f>#REF!</f>
        <v>#REF!</v>
      </c>
      <c r="F5907">
        <v>6363</v>
      </c>
    </row>
    <row r="5908" spans="5:6" x14ac:dyDescent="0.2">
      <c r="E5908" t="e">
        <f>#REF!</f>
        <v>#REF!</v>
      </c>
      <c r="F5908">
        <v>6364</v>
      </c>
    </row>
    <row r="5909" spans="5:6" x14ac:dyDescent="0.2">
      <c r="E5909" t="e">
        <f>#REF!</f>
        <v>#REF!</v>
      </c>
      <c r="F5909">
        <v>6365</v>
      </c>
    </row>
    <row r="5910" spans="5:6" x14ac:dyDescent="0.2">
      <c r="E5910" t="e">
        <f>#REF!</f>
        <v>#REF!</v>
      </c>
      <c r="F5910">
        <v>6366</v>
      </c>
    </row>
    <row r="5911" spans="5:6" x14ac:dyDescent="0.2">
      <c r="E5911" t="e">
        <f>#REF!</f>
        <v>#REF!</v>
      </c>
      <c r="F5911">
        <v>6367</v>
      </c>
    </row>
    <row r="5912" spans="5:6" x14ac:dyDescent="0.2">
      <c r="E5912" t="e">
        <f>#REF!</f>
        <v>#REF!</v>
      </c>
      <c r="F5912">
        <v>6368</v>
      </c>
    </row>
    <row r="5913" spans="5:6" x14ac:dyDescent="0.2">
      <c r="E5913" t="e">
        <f>#REF!</f>
        <v>#REF!</v>
      </c>
      <c r="F5913">
        <v>6369</v>
      </c>
    </row>
    <row r="5914" spans="5:6" x14ac:dyDescent="0.2">
      <c r="E5914" t="e">
        <f>#REF!</f>
        <v>#REF!</v>
      </c>
      <c r="F5914">
        <v>6370</v>
      </c>
    </row>
    <row r="5915" spans="5:6" x14ac:dyDescent="0.2">
      <c r="E5915" t="e">
        <f>#REF!</f>
        <v>#REF!</v>
      </c>
      <c r="F5915">
        <v>6371</v>
      </c>
    </row>
    <row r="5916" spans="5:6" x14ac:dyDescent="0.2">
      <c r="E5916" t="e">
        <f>#REF!</f>
        <v>#REF!</v>
      </c>
      <c r="F5916">
        <v>6372</v>
      </c>
    </row>
    <row r="5917" spans="5:6" x14ac:dyDescent="0.2">
      <c r="E5917" t="e">
        <f>#REF!</f>
        <v>#REF!</v>
      </c>
      <c r="F5917">
        <v>6373</v>
      </c>
    </row>
    <row r="5918" spans="5:6" x14ac:dyDescent="0.2">
      <c r="E5918" t="e">
        <f>#REF!</f>
        <v>#REF!</v>
      </c>
      <c r="F5918">
        <v>6374</v>
      </c>
    </row>
    <row r="5919" spans="5:6" x14ac:dyDescent="0.2">
      <c r="E5919" t="e">
        <f>#REF!</f>
        <v>#REF!</v>
      </c>
      <c r="F5919">
        <v>6375</v>
      </c>
    </row>
    <row r="5920" spans="5:6" x14ac:dyDescent="0.2">
      <c r="E5920" t="e">
        <f>#REF!</f>
        <v>#REF!</v>
      </c>
      <c r="F5920">
        <v>6376</v>
      </c>
    </row>
    <row r="5921" spans="5:6" x14ac:dyDescent="0.2">
      <c r="E5921" t="e">
        <f>#REF!</f>
        <v>#REF!</v>
      </c>
      <c r="F5921">
        <v>6377</v>
      </c>
    </row>
    <row r="5922" spans="5:6" x14ac:dyDescent="0.2">
      <c r="E5922" t="e">
        <f>#REF!</f>
        <v>#REF!</v>
      </c>
      <c r="F5922">
        <v>6378</v>
      </c>
    </row>
    <row r="5923" spans="5:6" x14ac:dyDescent="0.2">
      <c r="E5923" t="e">
        <f>#REF!</f>
        <v>#REF!</v>
      </c>
      <c r="F5923">
        <v>6379</v>
      </c>
    </row>
    <row r="5924" spans="5:6" x14ac:dyDescent="0.2">
      <c r="E5924" t="e">
        <f>#REF!</f>
        <v>#REF!</v>
      </c>
      <c r="F5924">
        <v>6380</v>
      </c>
    </row>
    <row r="5925" spans="5:6" x14ac:dyDescent="0.2">
      <c r="E5925" t="e">
        <f>#REF!</f>
        <v>#REF!</v>
      </c>
      <c r="F5925">
        <v>6381</v>
      </c>
    </row>
    <row r="5926" spans="5:6" x14ac:dyDescent="0.2">
      <c r="E5926" t="e">
        <f>#REF!</f>
        <v>#REF!</v>
      </c>
      <c r="F5926">
        <v>6382</v>
      </c>
    </row>
    <row r="5927" spans="5:6" x14ac:dyDescent="0.2">
      <c r="E5927" t="e">
        <f>#REF!</f>
        <v>#REF!</v>
      </c>
      <c r="F5927">
        <v>6383</v>
      </c>
    </row>
    <row r="5928" spans="5:6" x14ac:dyDescent="0.2">
      <c r="E5928" t="e">
        <f>#REF!</f>
        <v>#REF!</v>
      </c>
      <c r="F5928">
        <v>6384</v>
      </c>
    </row>
    <row r="5929" spans="5:6" x14ac:dyDescent="0.2">
      <c r="E5929" t="e">
        <f>#REF!</f>
        <v>#REF!</v>
      </c>
      <c r="F5929">
        <v>6385</v>
      </c>
    </row>
    <row r="5930" spans="5:6" x14ac:dyDescent="0.2">
      <c r="E5930" t="e">
        <f>#REF!</f>
        <v>#REF!</v>
      </c>
      <c r="F5930">
        <v>6386</v>
      </c>
    </row>
    <row r="5931" spans="5:6" x14ac:dyDescent="0.2">
      <c r="E5931" t="e">
        <f>#REF!</f>
        <v>#REF!</v>
      </c>
      <c r="F5931">
        <v>6387</v>
      </c>
    </row>
    <row r="5932" spans="5:6" x14ac:dyDescent="0.2">
      <c r="E5932" t="e">
        <f>#REF!</f>
        <v>#REF!</v>
      </c>
      <c r="F5932">
        <v>6388</v>
      </c>
    </row>
    <row r="5933" spans="5:6" x14ac:dyDescent="0.2">
      <c r="E5933" t="e">
        <f>#REF!</f>
        <v>#REF!</v>
      </c>
      <c r="F5933">
        <v>6389</v>
      </c>
    </row>
    <row r="5934" spans="5:6" x14ac:dyDescent="0.2">
      <c r="E5934" t="e">
        <f>#REF!</f>
        <v>#REF!</v>
      </c>
      <c r="F5934">
        <v>6390</v>
      </c>
    </row>
    <row r="5935" spans="5:6" x14ac:dyDescent="0.2">
      <c r="E5935" t="e">
        <f>#REF!</f>
        <v>#REF!</v>
      </c>
      <c r="F5935">
        <v>6391</v>
      </c>
    </row>
    <row r="5936" spans="5:6" x14ac:dyDescent="0.2">
      <c r="E5936" t="e">
        <f>#REF!</f>
        <v>#REF!</v>
      </c>
      <c r="F5936">
        <v>6392</v>
      </c>
    </row>
    <row r="5937" spans="5:6" x14ac:dyDescent="0.2">
      <c r="E5937" t="e">
        <f>#REF!</f>
        <v>#REF!</v>
      </c>
      <c r="F5937">
        <v>6393</v>
      </c>
    </row>
    <row r="5938" spans="5:6" x14ac:dyDescent="0.2">
      <c r="E5938" t="e">
        <f>#REF!</f>
        <v>#REF!</v>
      </c>
      <c r="F5938">
        <v>6394</v>
      </c>
    </row>
    <row r="5939" spans="5:6" x14ac:dyDescent="0.2">
      <c r="E5939" t="e">
        <f>#REF!</f>
        <v>#REF!</v>
      </c>
      <c r="F5939">
        <v>6395</v>
      </c>
    </row>
    <row r="5940" spans="5:6" x14ac:dyDescent="0.2">
      <c r="E5940" t="e">
        <f>#REF!</f>
        <v>#REF!</v>
      </c>
      <c r="F5940">
        <v>6396</v>
      </c>
    </row>
    <row r="5941" spans="5:6" x14ac:dyDescent="0.2">
      <c r="E5941" t="e">
        <f>#REF!</f>
        <v>#REF!</v>
      </c>
      <c r="F5941">
        <v>6397</v>
      </c>
    </row>
    <row r="5942" spans="5:6" x14ac:dyDescent="0.2">
      <c r="E5942" t="e">
        <f>#REF!</f>
        <v>#REF!</v>
      </c>
      <c r="F5942">
        <v>6398</v>
      </c>
    </row>
    <row r="5943" spans="5:6" x14ac:dyDescent="0.2">
      <c r="E5943" t="e">
        <f>#REF!</f>
        <v>#REF!</v>
      </c>
      <c r="F5943">
        <v>6399</v>
      </c>
    </row>
    <row r="5944" spans="5:6" x14ac:dyDescent="0.2">
      <c r="E5944" t="e">
        <f>#REF!</f>
        <v>#REF!</v>
      </c>
      <c r="F5944">
        <v>6400</v>
      </c>
    </row>
    <row r="5945" spans="5:6" x14ac:dyDescent="0.2">
      <c r="E5945" t="e">
        <f>#REF!</f>
        <v>#REF!</v>
      </c>
      <c r="F5945">
        <v>6401</v>
      </c>
    </row>
    <row r="5946" spans="5:6" x14ac:dyDescent="0.2">
      <c r="E5946" t="e">
        <f>#REF!</f>
        <v>#REF!</v>
      </c>
      <c r="F5946">
        <v>6402</v>
      </c>
    </row>
    <row r="5947" spans="5:6" x14ac:dyDescent="0.2">
      <c r="E5947" t="e">
        <f>#REF!</f>
        <v>#REF!</v>
      </c>
      <c r="F5947">
        <v>6403</v>
      </c>
    </row>
    <row r="5948" spans="5:6" x14ac:dyDescent="0.2">
      <c r="E5948" t="e">
        <f>#REF!</f>
        <v>#REF!</v>
      </c>
      <c r="F5948">
        <v>6404</v>
      </c>
    </row>
    <row r="5949" spans="5:6" x14ac:dyDescent="0.2">
      <c r="E5949" t="e">
        <f>#REF!</f>
        <v>#REF!</v>
      </c>
      <c r="F5949">
        <v>6405</v>
      </c>
    </row>
    <row r="5950" spans="5:6" x14ac:dyDescent="0.2">
      <c r="E5950" t="e">
        <f>#REF!</f>
        <v>#REF!</v>
      </c>
      <c r="F5950">
        <v>6406</v>
      </c>
    </row>
    <row r="5951" spans="5:6" x14ac:dyDescent="0.2">
      <c r="E5951" t="e">
        <f>#REF!</f>
        <v>#REF!</v>
      </c>
      <c r="F5951">
        <v>6407</v>
      </c>
    </row>
    <row r="5952" spans="5:6" x14ac:dyDescent="0.2">
      <c r="E5952" t="e">
        <f>#REF!</f>
        <v>#REF!</v>
      </c>
      <c r="F5952">
        <v>6408</v>
      </c>
    </row>
    <row r="5953" spans="5:6" x14ac:dyDescent="0.2">
      <c r="E5953" t="e">
        <f>#REF!</f>
        <v>#REF!</v>
      </c>
      <c r="F5953">
        <v>6409</v>
      </c>
    </row>
    <row r="5954" spans="5:6" x14ac:dyDescent="0.2">
      <c r="E5954" t="e">
        <f>#REF!</f>
        <v>#REF!</v>
      </c>
      <c r="F5954">
        <v>6410</v>
      </c>
    </row>
    <row r="5955" spans="5:6" x14ac:dyDescent="0.2">
      <c r="E5955" t="e">
        <f>#REF!</f>
        <v>#REF!</v>
      </c>
      <c r="F5955">
        <v>6411</v>
      </c>
    </row>
    <row r="5956" spans="5:6" x14ac:dyDescent="0.2">
      <c r="E5956" t="e">
        <f>#REF!</f>
        <v>#REF!</v>
      </c>
      <c r="F5956">
        <v>6412</v>
      </c>
    </row>
    <row r="5957" spans="5:6" x14ac:dyDescent="0.2">
      <c r="E5957" t="e">
        <f>#REF!</f>
        <v>#REF!</v>
      </c>
      <c r="F5957">
        <v>6413</v>
      </c>
    </row>
    <row r="5958" spans="5:6" x14ac:dyDescent="0.2">
      <c r="E5958" t="e">
        <f>#REF!</f>
        <v>#REF!</v>
      </c>
      <c r="F5958">
        <v>6414</v>
      </c>
    </row>
    <row r="5959" spans="5:6" x14ac:dyDescent="0.2">
      <c r="E5959" t="e">
        <f>#REF!</f>
        <v>#REF!</v>
      </c>
      <c r="F5959">
        <v>6415</v>
      </c>
    </row>
    <row r="5960" spans="5:6" x14ac:dyDescent="0.2">
      <c r="E5960" t="e">
        <f>#REF!</f>
        <v>#REF!</v>
      </c>
      <c r="F5960">
        <v>6416</v>
      </c>
    </row>
    <row r="5961" spans="5:6" x14ac:dyDescent="0.2">
      <c r="E5961" t="e">
        <f>#REF!</f>
        <v>#REF!</v>
      </c>
      <c r="F5961">
        <v>6417</v>
      </c>
    </row>
    <row r="5962" spans="5:6" x14ac:dyDescent="0.2">
      <c r="E5962" t="e">
        <f>#REF!</f>
        <v>#REF!</v>
      </c>
      <c r="F5962">
        <v>6418</v>
      </c>
    </row>
    <row r="5963" spans="5:6" x14ac:dyDescent="0.2">
      <c r="E5963" t="e">
        <f>#REF!</f>
        <v>#REF!</v>
      </c>
      <c r="F5963">
        <v>6419</v>
      </c>
    </row>
    <row r="5964" spans="5:6" x14ac:dyDescent="0.2">
      <c r="E5964" t="e">
        <f>#REF!</f>
        <v>#REF!</v>
      </c>
      <c r="F5964">
        <v>6420</v>
      </c>
    </row>
    <row r="5965" spans="5:6" x14ac:dyDescent="0.2">
      <c r="E5965" t="e">
        <f>#REF!</f>
        <v>#REF!</v>
      </c>
      <c r="F5965">
        <v>6421</v>
      </c>
    </row>
    <row r="5966" spans="5:6" x14ac:dyDescent="0.2">
      <c r="E5966" t="e">
        <f>#REF!</f>
        <v>#REF!</v>
      </c>
      <c r="F5966">
        <v>6422</v>
      </c>
    </row>
    <row r="5967" spans="5:6" x14ac:dyDescent="0.2">
      <c r="E5967" t="e">
        <f>#REF!</f>
        <v>#REF!</v>
      </c>
      <c r="F5967">
        <v>6423</v>
      </c>
    </row>
    <row r="5968" spans="5:6" x14ac:dyDescent="0.2">
      <c r="E5968" t="e">
        <f>#REF!</f>
        <v>#REF!</v>
      </c>
      <c r="F5968">
        <v>6424</v>
      </c>
    </row>
    <row r="5969" spans="5:6" x14ac:dyDescent="0.2">
      <c r="E5969" t="e">
        <f>#REF!</f>
        <v>#REF!</v>
      </c>
      <c r="F5969">
        <v>6425</v>
      </c>
    </row>
    <row r="5970" spans="5:6" x14ac:dyDescent="0.2">
      <c r="E5970" t="e">
        <f>#REF!</f>
        <v>#REF!</v>
      </c>
      <c r="F5970">
        <v>6426</v>
      </c>
    </row>
    <row r="5971" spans="5:6" x14ac:dyDescent="0.2">
      <c r="E5971" t="e">
        <f>#REF!</f>
        <v>#REF!</v>
      </c>
      <c r="F5971">
        <v>6427</v>
      </c>
    </row>
    <row r="5972" spans="5:6" x14ac:dyDescent="0.2">
      <c r="E5972" t="e">
        <f>#REF!</f>
        <v>#REF!</v>
      </c>
      <c r="F5972">
        <v>6428</v>
      </c>
    </row>
    <row r="5973" spans="5:6" x14ac:dyDescent="0.2">
      <c r="E5973" t="e">
        <f>#REF!</f>
        <v>#REF!</v>
      </c>
      <c r="F5973">
        <v>6429</v>
      </c>
    </row>
    <row r="5974" spans="5:6" x14ac:dyDescent="0.2">
      <c r="E5974" t="e">
        <f>#REF!</f>
        <v>#REF!</v>
      </c>
      <c r="F5974">
        <v>6430</v>
      </c>
    </row>
    <row r="5975" spans="5:6" x14ac:dyDescent="0.2">
      <c r="E5975" t="e">
        <f>#REF!</f>
        <v>#REF!</v>
      </c>
      <c r="F5975">
        <v>6431</v>
      </c>
    </row>
    <row r="5976" spans="5:6" x14ac:dyDescent="0.2">
      <c r="E5976" t="e">
        <f>#REF!</f>
        <v>#REF!</v>
      </c>
      <c r="F5976">
        <v>6432</v>
      </c>
    </row>
    <row r="5977" spans="5:6" x14ac:dyDescent="0.2">
      <c r="E5977" t="e">
        <f>#REF!</f>
        <v>#REF!</v>
      </c>
      <c r="F5977">
        <v>6433</v>
      </c>
    </row>
    <row r="5978" spans="5:6" x14ac:dyDescent="0.2">
      <c r="E5978" t="e">
        <f>#REF!</f>
        <v>#REF!</v>
      </c>
      <c r="F5978">
        <v>6434</v>
      </c>
    </row>
    <row r="5979" spans="5:6" x14ac:dyDescent="0.2">
      <c r="E5979" t="e">
        <f>#REF!</f>
        <v>#REF!</v>
      </c>
      <c r="F5979">
        <v>6435</v>
      </c>
    </row>
    <row r="5980" spans="5:6" x14ac:dyDescent="0.2">
      <c r="E5980" t="e">
        <f>#REF!</f>
        <v>#REF!</v>
      </c>
      <c r="F5980">
        <v>6436</v>
      </c>
    </row>
    <row r="5981" spans="5:6" x14ac:dyDescent="0.2">
      <c r="E5981" t="e">
        <f>#REF!</f>
        <v>#REF!</v>
      </c>
      <c r="F5981">
        <v>6437</v>
      </c>
    </row>
    <row r="5982" spans="5:6" x14ac:dyDescent="0.2">
      <c r="E5982" t="e">
        <f>#REF!</f>
        <v>#REF!</v>
      </c>
      <c r="F5982">
        <v>6438</v>
      </c>
    </row>
    <row r="5983" spans="5:6" x14ac:dyDescent="0.2">
      <c r="E5983" t="e">
        <f>#REF!</f>
        <v>#REF!</v>
      </c>
      <c r="F5983">
        <v>6439</v>
      </c>
    </row>
    <row r="5984" spans="5:6" x14ac:dyDescent="0.2">
      <c r="E5984" t="e">
        <f>#REF!</f>
        <v>#REF!</v>
      </c>
      <c r="F5984">
        <v>6440</v>
      </c>
    </row>
    <row r="5985" spans="5:6" x14ac:dyDescent="0.2">
      <c r="E5985" t="e">
        <f>#REF!</f>
        <v>#REF!</v>
      </c>
      <c r="F5985">
        <v>6441</v>
      </c>
    </row>
    <row r="5986" spans="5:6" x14ac:dyDescent="0.2">
      <c r="E5986" t="e">
        <f>#REF!</f>
        <v>#REF!</v>
      </c>
      <c r="F5986">
        <v>6442</v>
      </c>
    </row>
    <row r="5987" spans="5:6" x14ac:dyDescent="0.2">
      <c r="E5987" t="e">
        <f>#REF!</f>
        <v>#REF!</v>
      </c>
      <c r="F5987">
        <v>6443</v>
      </c>
    </row>
    <row r="5988" spans="5:6" x14ac:dyDescent="0.2">
      <c r="E5988" t="e">
        <f>#REF!</f>
        <v>#REF!</v>
      </c>
      <c r="F5988">
        <v>6444</v>
      </c>
    </row>
    <row r="5989" spans="5:6" x14ac:dyDescent="0.2">
      <c r="E5989" t="e">
        <f>#REF!</f>
        <v>#REF!</v>
      </c>
      <c r="F5989">
        <v>6445</v>
      </c>
    </row>
    <row r="5990" spans="5:6" x14ac:dyDescent="0.2">
      <c r="E5990" t="e">
        <f>#REF!</f>
        <v>#REF!</v>
      </c>
      <c r="F5990">
        <v>6446</v>
      </c>
    </row>
    <row r="5991" spans="5:6" x14ac:dyDescent="0.2">
      <c r="E5991" t="e">
        <f>#REF!</f>
        <v>#REF!</v>
      </c>
      <c r="F5991">
        <v>6447</v>
      </c>
    </row>
    <row r="5992" spans="5:6" x14ac:dyDescent="0.2">
      <c r="E5992" t="e">
        <f>#REF!</f>
        <v>#REF!</v>
      </c>
      <c r="F5992">
        <v>6448</v>
      </c>
    </row>
    <row r="5993" spans="5:6" x14ac:dyDescent="0.2">
      <c r="E5993" t="e">
        <f>#REF!</f>
        <v>#REF!</v>
      </c>
      <c r="F5993">
        <v>6449</v>
      </c>
    </row>
    <row r="5994" spans="5:6" x14ac:dyDescent="0.2">
      <c r="E5994" t="e">
        <f>#REF!</f>
        <v>#REF!</v>
      </c>
      <c r="F5994">
        <v>6450</v>
      </c>
    </row>
    <row r="5995" spans="5:6" x14ac:dyDescent="0.2">
      <c r="E5995" t="e">
        <f>#REF!</f>
        <v>#REF!</v>
      </c>
      <c r="F5995">
        <v>6451</v>
      </c>
    </row>
    <row r="5996" spans="5:6" x14ac:dyDescent="0.2">
      <c r="E5996" t="e">
        <f>#REF!</f>
        <v>#REF!</v>
      </c>
      <c r="F5996">
        <v>6452</v>
      </c>
    </row>
    <row r="5997" spans="5:6" x14ac:dyDescent="0.2">
      <c r="E5997" t="e">
        <f>#REF!</f>
        <v>#REF!</v>
      </c>
      <c r="F5997">
        <v>6453</v>
      </c>
    </row>
    <row r="5998" spans="5:6" x14ac:dyDescent="0.2">
      <c r="E5998" t="e">
        <f>#REF!</f>
        <v>#REF!</v>
      </c>
      <c r="F5998">
        <v>6454</v>
      </c>
    </row>
    <row r="5999" spans="5:6" x14ac:dyDescent="0.2">
      <c r="E5999" t="e">
        <f>#REF!</f>
        <v>#REF!</v>
      </c>
      <c r="F5999">
        <v>6455</v>
      </c>
    </row>
    <row r="6000" spans="5:6" x14ac:dyDescent="0.2">
      <c r="E6000" t="e">
        <f>#REF!</f>
        <v>#REF!</v>
      </c>
      <c r="F6000">
        <v>6456</v>
      </c>
    </row>
    <row r="6001" spans="5:6" x14ac:dyDescent="0.2">
      <c r="E6001" t="e">
        <f>#REF!</f>
        <v>#REF!</v>
      </c>
      <c r="F6001">
        <v>6457</v>
      </c>
    </row>
    <row r="6002" spans="5:6" x14ac:dyDescent="0.2">
      <c r="E6002" t="e">
        <f>#REF!</f>
        <v>#REF!</v>
      </c>
      <c r="F6002">
        <v>6458</v>
      </c>
    </row>
    <row r="6003" spans="5:6" x14ac:dyDescent="0.2">
      <c r="E6003" t="e">
        <f>#REF!</f>
        <v>#REF!</v>
      </c>
      <c r="F6003">
        <v>6459</v>
      </c>
    </row>
    <row r="6004" spans="5:6" x14ac:dyDescent="0.2">
      <c r="E6004" t="e">
        <f>#REF!</f>
        <v>#REF!</v>
      </c>
      <c r="F6004">
        <v>6460</v>
      </c>
    </row>
    <row r="6005" spans="5:6" x14ac:dyDescent="0.2">
      <c r="E6005" t="e">
        <f>#REF!</f>
        <v>#REF!</v>
      </c>
      <c r="F6005">
        <v>6461</v>
      </c>
    </row>
    <row r="6006" spans="5:6" x14ac:dyDescent="0.2">
      <c r="E6006" t="e">
        <f>#REF!</f>
        <v>#REF!</v>
      </c>
      <c r="F6006">
        <v>6462</v>
      </c>
    </row>
    <row r="6007" spans="5:6" x14ac:dyDescent="0.2">
      <c r="E6007" t="e">
        <f>#REF!</f>
        <v>#REF!</v>
      </c>
      <c r="F6007">
        <v>6463</v>
      </c>
    </row>
    <row r="6008" spans="5:6" x14ac:dyDescent="0.2">
      <c r="E6008" t="e">
        <f>#REF!</f>
        <v>#REF!</v>
      </c>
      <c r="F6008">
        <v>6464</v>
      </c>
    </row>
    <row r="6009" spans="5:6" x14ac:dyDescent="0.2">
      <c r="E6009" t="e">
        <f>#REF!</f>
        <v>#REF!</v>
      </c>
      <c r="F6009">
        <v>6465</v>
      </c>
    </row>
    <row r="6010" spans="5:6" x14ac:dyDescent="0.2">
      <c r="E6010" t="e">
        <f>#REF!</f>
        <v>#REF!</v>
      </c>
      <c r="F6010">
        <v>6466</v>
      </c>
    </row>
    <row r="6011" spans="5:6" x14ac:dyDescent="0.2">
      <c r="E6011" t="e">
        <f>#REF!</f>
        <v>#REF!</v>
      </c>
      <c r="F6011">
        <v>6467</v>
      </c>
    </row>
    <row r="6012" spans="5:6" x14ac:dyDescent="0.2">
      <c r="E6012" t="e">
        <f>#REF!</f>
        <v>#REF!</v>
      </c>
      <c r="F6012">
        <v>6468</v>
      </c>
    </row>
    <row r="6013" spans="5:6" x14ac:dyDescent="0.2">
      <c r="E6013" t="e">
        <f>#REF!</f>
        <v>#REF!</v>
      </c>
      <c r="F6013">
        <v>6469</v>
      </c>
    </row>
    <row r="6014" spans="5:6" x14ac:dyDescent="0.2">
      <c r="E6014" t="e">
        <f>#REF!</f>
        <v>#REF!</v>
      </c>
      <c r="F6014">
        <v>6470</v>
      </c>
    </row>
    <row r="6015" spans="5:6" x14ac:dyDescent="0.2">
      <c r="E6015" t="e">
        <f>#REF!</f>
        <v>#REF!</v>
      </c>
      <c r="F6015">
        <v>6471</v>
      </c>
    </row>
    <row r="6016" spans="5:6" x14ac:dyDescent="0.2">
      <c r="E6016" t="e">
        <f>#REF!</f>
        <v>#REF!</v>
      </c>
      <c r="F6016">
        <v>6472</v>
      </c>
    </row>
    <row r="6017" spans="5:6" x14ac:dyDescent="0.2">
      <c r="E6017" t="e">
        <f>#REF!</f>
        <v>#REF!</v>
      </c>
      <c r="F6017">
        <v>6473</v>
      </c>
    </row>
    <row r="6018" spans="5:6" x14ac:dyDescent="0.2">
      <c r="E6018" t="e">
        <f>#REF!</f>
        <v>#REF!</v>
      </c>
      <c r="F6018">
        <v>6474</v>
      </c>
    </row>
    <row r="6019" spans="5:6" x14ac:dyDescent="0.2">
      <c r="E6019" t="e">
        <f>#REF!</f>
        <v>#REF!</v>
      </c>
      <c r="F6019">
        <v>6475</v>
      </c>
    </row>
    <row r="6020" spans="5:6" x14ac:dyDescent="0.2">
      <c r="E6020" t="e">
        <f>#REF!</f>
        <v>#REF!</v>
      </c>
      <c r="F6020">
        <v>6476</v>
      </c>
    </row>
    <row r="6021" spans="5:6" x14ac:dyDescent="0.2">
      <c r="E6021" t="e">
        <f>#REF!</f>
        <v>#REF!</v>
      </c>
      <c r="F6021">
        <v>6477</v>
      </c>
    </row>
    <row r="6022" spans="5:6" x14ac:dyDescent="0.2">
      <c r="E6022" t="e">
        <f>#REF!</f>
        <v>#REF!</v>
      </c>
      <c r="F6022">
        <v>6478</v>
      </c>
    </row>
    <row r="6023" spans="5:6" x14ac:dyDescent="0.2">
      <c r="E6023" t="e">
        <f>#REF!</f>
        <v>#REF!</v>
      </c>
      <c r="F6023">
        <v>6479</v>
      </c>
    </row>
    <row r="6024" spans="5:6" x14ac:dyDescent="0.2">
      <c r="E6024" t="e">
        <f>#REF!</f>
        <v>#REF!</v>
      </c>
      <c r="F6024">
        <v>6480</v>
      </c>
    </row>
    <row r="6025" spans="5:6" x14ac:dyDescent="0.2">
      <c r="E6025" t="e">
        <f>#REF!</f>
        <v>#REF!</v>
      </c>
      <c r="F6025">
        <v>6481</v>
      </c>
    </row>
    <row r="6026" spans="5:6" x14ac:dyDescent="0.2">
      <c r="E6026" t="e">
        <f>#REF!</f>
        <v>#REF!</v>
      </c>
      <c r="F6026">
        <v>6482</v>
      </c>
    </row>
    <row r="6027" spans="5:6" x14ac:dyDescent="0.2">
      <c r="E6027" t="e">
        <f>#REF!</f>
        <v>#REF!</v>
      </c>
      <c r="F6027">
        <v>6483</v>
      </c>
    </row>
    <row r="6028" spans="5:6" x14ac:dyDescent="0.2">
      <c r="E6028" t="e">
        <f>#REF!</f>
        <v>#REF!</v>
      </c>
      <c r="F6028">
        <v>6484</v>
      </c>
    </row>
    <row r="6029" spans="5:6" x14ac:dyDescent="0.2">
      <c r="E6029" t="e">
        <f>#REF!</f>
        <v>#REF!</v>
      </c>
      <c r="F6029">
        <v>6485</v>
      </c>
    </row>
    <row r="6030" spans="5:6" x14ac:dyDescent="0.2">
      <c r="E6030" t="e">
        <f>#REF!</f>
        <v>#REF!</v>
      </c>
      <c r="F6030">
        <v>6486</v>
      </c>
    </row>
    <row r="6031" spans="5:6" x14ac:dyDescent="0.2">
      <c r="E6031" t="e">
        <f>#REF!</f>
        <v>#REF!</v>
      </c>
      <c r="F6031">
        <v>6487</v>
      </c>
    </row>
    <row r="6032" spans="5:6" x14ac:dyDescent="0.2">
      <c r="E6032" t="e">
        <f>#REF!</f>
        <v>#REF!</v>
      </c>
      <c r="F6032">
        <v>6488</v>
      </c>
    </row>
    <row r="6033" spans="5:6" x14ac:dyDescent="0.2">
      <c r="E6033" t="e">
        <f>#REF!</f>
        <v>#REF!</v>
      </c>
      <c r="F6033">
        <v>6489</v>
      </c>
    </row>
    <row r="6034" spans="5:6" x14ac:dyDescent="0.2">
      <c r="E6034" t="e">
        <f>#REF!</f>
        <v>#REF!</v>
      </c>
      <c r="F6034">
        <v>6490</v>
      </c>
    </row>
    <row r="6035" spans="5:6" x14ac:dyDescent="0.2">
      <c r="E6035" t="e">
        <f>#REF!</f>
        <v>#REF!</v>
      </c>
      <c r="F6035">
        <v>6491</v>
      </c>
    </row>
    <row r="6036" spans="5:6" x14ac:dyDescent="0.2">
      <c r="E6036" t="e">
        <f>#REF!</f>
        <v>#REF!</v>
      </c>
      <c r="F6036">
        <v>6492</v>
      </c>
    </row>
    <row r="6037" spans="5:6" x14ac:dyDescent="0.2">
      <c r="E6037" t="e">
        <f>#REF!</f>
        <v>#REF!</v>
      </c>
      <c r="F6037">
        <v>6493</v>
      </c>
    </row>
    <row r="6038" spans="5:6" x14ac:dyDescent="0.2">
      <c r="E6038" t="e">
        <f>#REF!</f>
        <v>#REF!</v>
      </c>
      <c r="F6038">
        <v>6494</v>
      </c>
    </row>
    <row r="6039" spans="5:6" x14ac:dyDescent="0.2">
      <c r="E6039" t="e">
        <f>#REF!</f>
        <v>#REF!</v>
      </c>
      <c r="F6039">
        <v>6495</v>
      </c>
    </row>
    <row r="6040" spans="5:6" x14ac:dyDescent="0.2">
      <c r="E6040" t="e">
        <f>#REF!</f>
        <v>#REF!</v>
      </c>
      <c r="F6040">
        <v>6496</v>
      </c>
    </row>
    <row r="6041" spans="5:6" x14ac:dyDescent="0.2">
      <c r="E6041" t="e">
        <f>#REF!</f>
        <v>#REF!</v>
      </c>
      <c r="F6041">
        <v>6497</v>
      </c>
    </row>
    <row r="6042" spans="5:6" x14ac:dyDescent="0.2">
      <c r="E6042" t="e">
        <f>#REF!</f>
        <v>#REF!</v>
      </c>
      <c r="F6042">
        <v>6498</v>
      </c>
    </row>
    <row r="6043" spans="5:6" x14ac:dyDescent="0.2">
      <c r="E6043" t="e">
        <f>#REF!</f>
        <v>#REF!</v>
      </c>
      <c r="F6043">
        <v>6499</v>
      </c>
    </row>
    <row r="6044" spans="5:6" x14ac:dyDescent="0.2">
      <c r="E6044" t="e">
        <f>#REF!</f>
        <v>#REF!</v>
      </c>
      <c r="F6044">
        <v>6500</v>
      </c>
    </row>
    <row r="6045" spans="5:6" x14ac:dyDescent="0.2">
      <c r="E6045" t="e">
        <f>#REF!</f>
        <v>#REF!</v>
      </c>
      <c r="F6045">
        <v>6501</v>
      </c>
    </row>
    <row r="6046" spans="5:6" x14ac:dyDescent="0.2">
      <c r="E6046" t="e">
        <f>#REF!</f>
        <v>#REF!</v>
      </c>
      <c r="F6046">
        <v>6502</v>
      </c>
    </row>
    <row r="6047" spans="5:6" x14ac:dyDescent="0.2">
      <c r="E6047" t="e">
        <f>#REF!</f>
        <v>#REF!</v>
      </c>
      <c r="F6047">
        <v>6503</v>
      </c>
    </row>
    <row r="6048" spans="5:6" x14ac:dyDescent="0.2">
      <c r="E6048" t="e">
        <f>#REF!</f>
        <v>#REF!</v>
      </c>
      <c r="F6048">
        <v>6504</v>
      </c>
    </row>
    <row r="6049" spans="5:6" x14ac:dyDescent="0.2">
      <c r="E6049" t="e">
        <f>#REF!</f>
        <v>#REF!</v>
      </c>
      <c r="F6049">
        <v>6505</v>
      </c>
    </row>
    <row r="6050" spans="5:6" x14ac:dyDescent="0.2">
      <c r="E6050" t="e">
        <f>#REF!</f>
        <v>#REF!</v>
      </c>
      <c r="F6050">
        <v>6506</v>
      </c>
    </row>
    <row r="6051" spans="5:6" x14ac:dyDescent="0.2">
      <c r="E6051" t="e">
        <f>#REF!</f>
        <v>#REF!</v>
      </c>
      <c r="F6051">
        <v>6507</v>
      </c>
    </row>
    <row r="6052" spans="5:6" x14ac:dyDescent="0.2">
      <c r="E6052" t="e">
        <f>#REF!</f>
        <v>#REF!</v>
      </c>
      <c r="F6052">
        <v>6508</v>
      </c>
    </row>
    <row r="6053" spans="5:6" x14ac:dyDescent="0.2">
      <c r="E6053" t="e">
        <f>#REF!</f>
        <v>#REF!</v>
      </c>
      <c r="F6053">
        <v>6509</v>
      </c>
    </row>
    <row r="6054" spans="5:6" x14ac:dyDescent="0.2">
      <c r="E6054" t="e">
        <f>#REF!</f>
        <v>#REF!</v>
      </c>
      <c r="F6054">
        <v>6510</v>
      </c>
    </row>
    <row r="6055" spans="5:6" x14ac:dyDescent="0.2">
      <c r="E6055" t="e">
        <f>#REF!</f>
        <v>#REF!</v>
      </c>
      <c r="F6055">
        <v>6511</v>
      </c>
    </row>
    <row r="6056" spans="5:6" x14ac:dyDescent="0.2">
      <c r="E6056" t="e">
        <f>#REF!</f>
        <v>#REF!</v>
      </c>
      <c r="F6056">
        <v>6512</v>
      </c>
    </row>
    <row r="6057" spans="5:6" x14ac:dyDescent="0.2">
      <c r="E6057" t="e">
        <f>#REF!</f>
        <v>#REF!</v>
      </c>
      <c r="F6057">
        <v>6513</v>
      </c>
    </row>
    <row r="6058" spans="5:6" x14ac:dyDescent="0.2">
      <c r="E6058" t="e">
        <f>#REF!</f>
        <v>#REF!</v>
      </c>
      <c r="F6058">
        <v>6514</v>
      </c>
    </row>
    <row r="6059" spans="5:6" x14ac:dyDescent="0.2">
      <c r="E6059" t="e">
        <f>#REF!</f>
        <v>#REF!</v>
      </c>
      <c r="F6059">
        <v>6515</v>
      </c>
    </row>
    <row r="6060" spans="5:6" x14ac:dyDescent="0.2">
      <c r="E6060" t="e">
        <f>#REF!</f>
        <v>#REF!</v>
      </c>
      <c r="F6060">
        <v>6516</v>
      </c>
    </row>
    <row r="6061" spans="5:6" x14ac:dyDescent="0.2">
      <c r="E6061" t="e">
        <f>#REF!</f>
        <v>#REF!</v>
      </c>
      <c r="F6061">
        <v>6517</v>
      </c>
    </row>
    <row r="6062" spans="5:6" x14ac:dyDescent="0.2">
      <c r="E6062" t="e">
        <f>#REF!</f>
        <v>#REF!</v>
      </c>
      <c r="F6062">
        <v>6518</v>
      </c>
    </row>
    <row r="6063" spans="5:6" x14ac:dyDescent="0.2">
      <c r="E6063" t="e">
        <f>#REF!</f>
        <v>#REF!</v>
      </c>
      <c r="F6063">
        <v>6519</v>
      </c>
    </row>
    <row r="6064" spans="5:6" x14ac:dyDescent="0.2">
      <c r="E6064" t="e">
        <f>#REF!</f>
        <v>#REF!</v>
      </c>
      <c r="F6064">
        <v>6520</v>
      </c>
    </row>
    <row r="6065" spans="5:6" x14ac:dyDescent="0.2">
      <c r="E6065" t="e">
        <f>#REF!</f>
        <v>#REF!</v>
      </c>
      <c r="F6065">
        <v>6521</v>
      </c>
    </row>
    <row r="6066" spans="5:6" x14ac:dyDescent="0.2">
      <c r="E6066" t="e">
        <f>#REF!</f>
        <v>#REF!</v>
      </c>
      <c r="F6066">
        <v>6522</v>
      </c>
    </row>
    <row r="6067" spans="5:6" x14ac:dyDescent="0.2">
      <c r="E6067" t="e">
        <f>#REF!</f>
        <v>#REF!</v>
      </c>
      <c r="F6067">
        <v>6523</v>
      </c>
    </row>
    <row r="6068" spans="5:6" x14ac:dyDescent="0.2">
      <c r="E6068" t="e">
        <f>#REF!</f>
        <v>#REF!</v>
      </c>
      <c r="F6068">
        <v>6524</v>
      </c>
    </row>
    <row r="6069" spans="5:6" x14ac:dyDescent="0.2">
      <c r="E6069" t="e">
        <f>#REF!</f>
        <v>#REF!</v>
      </c>
      <c r="F6069">
        <v>6525</v>
      </c>
    </row>
    <row r="6070" spans="5:6" x14ac:dyDescent="0.2">
      <c r="E6070" t="e">
        <f>#REF!</f>
        <v>#REF!</v>
      </c>
      <c r="F6070">
        <v>6526</v>
      </c>
    </row>
    <row r="6071" spans="5:6" x14ac:dyDescent="0.2">
      <c r="E6071" t="e">
        <f>#REF!</f>
        <v>#REF!</v>
      </c>
      <c r="F6071">
        <v>6527</v>
      </c>
    </row>
    <row r="6072" spans="5:6" x14ac:dyDescent="0.2">
      <c r="E6072" t="e">
        <f>#REF!</f>
        <v>#REF!</v>
      </c>
      <c r="F6072">
        <v>6528</v>
      </c>
    </row>
    <row r="6073" spans="5:6" x14ac:dyDescent="0.2">
      <c r="E6073" t="e">
        <f>#REF!</f>
        <v>#REF!</v>
      </c>
      <c r="F6073">
        <v>6529</v>
      </c>
    </row>
    <row r="6074" spans="5:6" x14ac:dyDescent="0.2">
      <c r="E6074" t="e">
        <f>#REF!</f>
        <v>#REF!</v>
      </c>
      <c r="F6074">
        <v>6530</v>
      </c>
    </row>
    <row r="6075" spans="5:6" x14ac:dyDescent="0.2">
      <c r="E6075" t="e">
        <f>#REF!</f>
        <v>#REF!</v>
      </c>
      <c r="F6075">
        <v>6531</v>
      </c>
    </row>
    <row r="6076" spans="5:6" x14ac:dyDescent="0.2">
      <c r="E6076" t="e">
        <f>#REF!</f>
        <v>#REF!</v>
      </c>
      <c r="F6076">
        <v>6532</v>
      </c>
    </row>
    <row r="6077" spans="5:6" x14ac:dyDescent="0.2">
      <c r="E6077" t="e">
        <f>#REF!</f>
        <v>#REF!</v>
      </c>
      <c r="F6077">
        <v>6533</v>
      </c>
    </row>
    <row r="6078" spans="5:6" x14ac:dyDescent="0.2">
      <c r="E6078" t="e">
        <f>#REF!</f>
        <v>#REF!</v>
      </c>
      <c r="F6078">
        <v>6534</v>
      </c>
    </row>
    <row r="6079" spans="5:6" x14ac:dyDescent="0.2">
      <c r="E6079" t="e">
        <f>#REF!</f>
        <v>#REF!</v>
      </c>
      <c r="F6079">
        <v>6535</v>
      </c>
    </row>
    <row r="6080" spans="5:6" x14ac:dyDescent="0.2">
      <c r="E6080" t="e">
        <f>#REF!</f>
        <v>#REF!</v>
      </c>
      <c r="F6080">
        <v>6536</v>
      </c>
    </row>
    <row r="6081" spans="5:6" x14ac:dyDescent="0.2">
      <c r="E6081" t="e">
        <f>#REF!</f>
        <v>#REF!</v>
      </c>
      <c r="F6081">
        <v>6537</v>
      </c>
    </row>
    <row r="6082" spans="5:6" x14ac:dyDescent="0.2">
      <c r="E6082" t="e">
        <f>#REF!</f>
        <v>#REF!</v>
      </c>
      <c r="F6082">
        <v>6538</v>
      </c>
    </row>
    <row r="6083" spans="5:6" x14ac:dyDescent="0.2">
      <c r="E6083" t="e">
        <f>#REF!</f>
        <v>#REF!</v>
      </c>
      <c r="F6083">
        <v>6539</v>
      </c>
    </row>
    <row r="6084" spans="5:6" x14ac:dyDescent="0.2">
      <c r="E6084" t="e">
        <f>#REF!</f>
        <v>#REF!</v>
      </c>
      <c r="F6084">
        <v>6540</v>
      </c>
    </row>
    <row r="6085" spans="5:6" x14ac:dyDescent="0.2">
      <c r="E6085" t="e">
        <f>#REF!</f>
        <v>#REF!</v>
      </c>
      <c r="F6085">
        <v>6541</v>
      </c>
    </row>
    <row r="6086" spans="5:6" x14ac:dyDescent="0.2">
      <c r="E6086" t="e">
        <f>#REF!</f>
        <v>#REF!</v>
      </c>
      <c r="F6086">
        <v>6542</v>
      </c>
    </row>
    <row r="6087" spans="5:6" x14ac:dyDescent="0.2">
      <c r="E6087" t="e">
        <f>#REF!</f>
        <v>#REF!</v>
      </c>
      <c r="F6087">
        <v>6543</v>
      </c>
    </row>
    <row r="6088" spans="5:6" x14ac:dyDescent="0.2">
      <c r="E6088" t="e">
        <f>#REF!</f>
        <v>#REF!</v>
      </c>
      <c r="F6088">
        <v>6544</v>
      </c>
    </row>
    <row r="6089" spans="5:6" x14ac:dyDescent="0.2">
      <c r="E6089" t="e">
        <f>#REF!</f>
        <v>#REF!</v>
      </c>
      <c r="F6089">
        <v>6545</v>
      </c>
    </row>
    <row r="6090" spans="5:6" x14ac:dyDescent="0.2">
      <c r="E6090" t="e">
        <f>#REF!</f>
        <v>#REF!</v>
      </c>
      <c r="F6090">
        <v>6546</v>
      </c>
    </row>
    <row r="6091" spans="5:6" x14ac:dyDescent="0.2">
      <c r="E6091" t="e">
        <f>#REF!</f>
        <v>#REF!</v>
      </c>
      <c r="F6091">
        <v>6547</v>
      </c>
    </row>
    <row r="6092" spans="5:6" x14ac:dyDescent="0.2">
      <c r="E6092" t="e">
        <f>#REF!</f>
        <v>#REF!</v>
      </c>
      <c r="F6092">
        <v>6548</v>
      </c>
    </row>
    <row r="6093" spans="5:6" x14ac:dyDescent="0.2">
      <c r="E6093" t="e">
        <f>#REF!</f>
        <v>#REF!</v>
      </c>
      <c r="F6093">
        <v>6549</v>
      </c>
    </row>
    <row r="6094" spans="5:6" x14ac:dyDescent="0.2">
      <c r="E6094" t="e">
        <f>#REF!</f>
        <v>#REF!</v>
      </c>
      <c r="F6094">
        <v>6550</v>
      </c>
    </row>
    <row r="6095" spans="5:6" x14ac:dyDescent="0.2">
      <c r="E6095" t="e">
        <f>#REF!</f>
        <v>#REF!</v>
      </c>
      <c r="F6095">
        <v>6551</v>
      </c>
    </row>
    <row r="6096" spans="5:6" x14ac:dyDescent="0.2">
      <c r="E6096" t="e">
        <f>#REF!</f>
        <v>#REF!</v>
      </c>
      <c r="F6096">
        <v>6552</v>
      </c>
    </row>
    <row r="6097" spans="5:6" x14ac:dyDescent="0.2">
      <c r="E6097" t="e">
        <f>#REF!</f>
        <v>#REF!</v>
      </c>
      <c r="F6097">
        <v>6553</v>
      </c>
    </row>
    <row r="6098" spans="5:6" x14ac:dyDescent="0.2">
      <c r="E6098" t="e">
        <f>#REF!</f>
        <v>#REF!</v>
      </c>
      <c r="F6098">
        <v>6554</v>
      </c>
    </row>
    <row r="6099" spans="5:6" x14ac:dyDescent="0.2">
      <c r="E6099" t="e">
        <f>#REF!</f>
        <v>#REF!</v>
      </c>
      <c r="F6099">
        <v>6555</v>
      </c>
    </row>
    <row r="6100" spans="5:6" x14ac:dyDescent="0.2">
      <c r="E6100" t="e">
        <f>#REF!</f>
        <v>#REF!</v>
      </c>
      <c r="F6100">
        <v>6556</v>
      </c>
    </row>
    <row r="6101" spans="5:6" x14ac:dyDescent="0.2">
      <c r="E6101" t="e">
        <f>#REF!</f>
        <v>#REF!</v>
      </c>
      <c r="F6101">
        <v>6557</v>
      </c>
    </row>
    <row r="6102" spans="5:6" x14ac:dyDescent="0.2">
      <c r="E6102" t="e">
        <f>#REF!</f>
        <v>#REF!</v>
      </c>
      <c r="F6102">
        <v>6558</v>
      </c>
    </row>
    <row r="6103" spans="5:6" x14ac:dyDescent="0.2">
      <c r="E6103" t="e">
        <f>#REF!</f>
        <v>#REF!</v>
      </c>
      <c r="F6103">
        <v>6559</v>
      </c>
    </row>
    <row r="6104" spans="5:6" x14ac:dyDescent="0.2">
      <c r="E6104" t="e">
        <f>#REF!</f>
        <v>#REF!</v>
      </c>
      <c r="F6104">
        <v>6560</v>
      </c>
    </row>
    <row r="6105" spans="5:6" x14ac:dyDescent="0.2">
      <c r="E6105" t="e">
        <f>#REF!</f>
        <v>#REF!</v>
      </c>
      <c r="F6105">
        <v>6561</v>
      </c>
    </row>
    <row r="6106" spans="5:6" x14ac:dyDescent="0.2">
      <c r="E6106" t="e">
        <f>#REF!</f>
        <v>#REF!</v>
      </c>
      <c r="F6106">
        <v>6562</v>
      </c>
    </row>
    <row r="6107" spans="5:6" x14ac:dyDescent="0.2">
      <c r="E6107" t="e">
        <f>#REF!</f>
        <v>#REF!</v>
      </c>
      <c r="F6107">
        <v>6563</v>
      </c>
    </row>
    <row r="6108" spans="5:6" x14ac:dyDescent="0.2">
      <c r="E6108" t="e">
        <f>#REF!</f>
        <v>#REF!</v>
      </c>
      <c r="F6108">
        <v>6564</v>
      </c>
    </row>
    <row r="6109" spans="5:6" x14ac:dyDescent="0.2">
      <c r="E6109" t="e">
        <f>#REF!</f>
        <v>#REF!</v>
      </c>
      <c r="F6109">
        <v>6565</v>
      </c>
    </row>
    <row r="6110" spans="5:6" x14ac:dyDescent="0.2">
      <c r="E6110" t="e">
        <f>#REF!</f>
        <v>#REF!</v>
      </c>
      <c r="F6110">
        <v>6566</v>
      </c>
    </row>
    <row r="6111" spans="5:6" x14ac:dyDescent="0.2">
      <c r="E6111" t="e">
        <f>#REF!</f>
        <v>#REF!</v>
      </c>
      <c r="F6111">
        <v>6567</v>
      </c>
    </row>
    <row r="6112" spans="5:6" x14ac:dyDescent="0.2">
      <c r="E6112" t="e">
        <f>#REF!</f>
        <v>#REF!</v>
      </c>
      <c r="F6112">
        <v>6568</v>
      </c>
    </row>
    <row r="6113" spans="5:6" x14ac:dyDescent="0.2">
      <c r="E6113" t="e">
        <f>#REF!</f>
        <v>#REF!</v>
      </c>
      <c r="F6113">
        <v>6569</v>
      </c>
    </row>
    <row r="6114" spans="5:6" x14ac:dyDescent="0.2">
      <c r="E6114" t="e">
        <f>#REF!</f>
        <v>#REF!</v>
      </c>
      <c r="F6114">
        <v>6570</v>
      </c>
    </row>
    <row r="6115" spans="5:6" x14ac:dyDescent="0.2">
      <c r="E6115" t="e">
        <f>#REF!</f>
        <v>#REF!</v>
      </c>
      <c r="F6115">
        <v>6571</v>
      </c>
    </row>
    <row r="6116" spans="5:6" x14ac:dyDescent="0.2">
      <c r="E6116" t="e">
        <f>#REF!</f>
        <v>#REF!</v>
      </c>
      <c r="F6116">
        <v>6572</v>
      </c>
    </row>
    <row r="6117" spans="5:6" x14ac:dyDescent="0.2">
      <c r="E6117" t="e">
        <f>#REF!</f>
        <v>#REF!</v>
      </c>
      <c r="F6117">
        <v>6573</v>
      </c>
    </row>
    <row r="6118" spans="5:6" x14ac:dyDescent="0.2">
      <c r="E6118" t="e">
        <f>#REF!</f>
        <v>#REF!</v>
      </c>
      <c r="F6118">
        <v>6574</v>
      </c>
    </row>
    <row r="6119" spans="5:6" x14ac:dyDescent="0.2">
      <c r="E6119" t="e">
        <f>#REF!</f>
        <v>#REF!</v>
      </c>
      <c r="F6119">
        <v>6575</v>
      </c>
    </row>
    <row r="6120" spans="5:6" x14ac:dyDescent="0.2">
      <c r="E6120" t="e">
        <f>#REF!</f>
        <v>#REF!</v>
      </c>
      <c r="F6120">
        <v>6576</v>
      </c>
    </row>
    <row r="6121" spans="5:6" x14ac:dyDescent="0.2">
      <c r="E6121" t="e">
        <f>#REF!</f>
        <v>#REF!</v>
      </c>
      <c r="F6121">
        <v>6577</v>
      </c>
    </row>
    <row r="6122" spans="5:6" x14ac:dyDescent="0.2">
      <c r="E6122" t="e">
        <f>#REF!</f>
        <v>#REF!</v>
      </c>
      <c r="F6122">
        <v>6578</v>
      </c>
    </row>
    <row r="6123" spans="5:6" x14ac:dyDescent="0.2">
      <c r="E6123" t="e">
        <f>#REF!</f>
        <v>#REF!</v>
      </c>
      <c r="F6123">
        <v>6579</v>
      </c>
    </row>
    <row r="6124" spans="5:6" x14ac:dyDescent="0.2">
      <c r="E6124" t="e">
        <f>#REF!</f>
        <v>#REF!</v>
      </c>
      <c r="F6124">
        <v>6580</v>
      </c>
    </row>
    <row r="6125" spans="5:6" x14ac:dyDescent="0.2">
      <c r="E6125" t="e">
        <f>#REF!</f>
        <v>#REF!</v>
      </c>
      <c r="F6125">
        <v>6581</v>
      </c>
    </row>
    <row r="6126" spans="5:6" x14ac:dyDescent="0.2">
      <c r="E6126" t="e">
        <f>#REF!</f>
        <v>#REF!</v>
      </c>
      <c r="F6126">
        <v>6582</v>
      </c>
    </row>
    <row r="6127" spans="5:6" x14ac:dyDescent="0.2">
      <c r="E6127" t="e">
        <f>#REF!</f>
        <v>#REF!</v>
      </c>
      <c r="F6127">
        <v>6583</v>
      </c>
    </row>
    <row r="6128" spans="5:6" x14ac:dyDescent="0.2">
      <c r="E6128" t="e">
        <f>#REF!</f>
        <v>#REF!</v>
      </c>
      <c r="F6128">
        <v>6584</v>
      </c>
    </row>
    <row r="6129" spans="5:6" x14ac:dyDescent="0.2">
      <c r="E6129" t="e">
        <f>#REF!</f>
        <v>#REF!</v>
      </c>
      <c r="F6129">
        <v>6585</v>
      </c>
    </row>
    <row r="6130" spans="5:6" x14ac:dyDescent="0.2">
      <c r="E6130" t="e">
        <f>#REF!</f>
        <v>#REF!</v>
      </c>
      <c r="F6130">
        <v>6586</v>
      </c>
    </row>
    <row r="6131" spans="5:6" x14ac:dyDescent="0.2">
      <c r="E6131" t="e">
        <f>#REF!</f>
        <v>#REF!</v>
      </c>
      <c r="F6131">
        <v>6587</v>
      </c>
    </row>
    <row r="6132" spans="5:6" x14ac:dyDescent="0.2">
      <c r="E6132" t="e">
        <f>#REF!</f>
        <v>#REF!</v>
      </c>
      <c r="F6132">
        <v>6588</v>
      </c>
    </row>
    <row r="6133" spans="5:6" x14ac:dyDescent="0.2">
      <c r="E6133" t="e">
        <f>#REF!</f>
        <v>#REF!</v>
      </c>
      <c r="F6133">
        <v>6589</v>
      </c>
    </row>
    <row r="6134" spans="5:6" x14ac:dyDescent="0.2">
      <c r="E6134" t="e">
        <f>#REF!</f>
        <v>#REF!</v>
      </c>
      <c r="F6134">
        <v>6590</v>
      </c>
    </row>
    <row r="6135" spans="5:6" x14ac:dyDescent="0.2">
      <c r="E6135" t="e">
        <f>#REF!</f>
        <v>#REF!</v>
      </c>
      <c r="F6135">
        <v>6591</v>
      </c>
    </row>
    <row r="6136" spans="5:6" x14ac:dyDescent="0.2">
      <c r="E6136" t="e">
        <f>#REF!</f>
        <v>#REF!</v>
      </c>
      <c r="F6136">
        <v>6592</v>
      </c>
    </row>
    <row r="6137" spans="5:6" x14ac:dyDescent="0.2">
      <c r="E6137" t="e">
        <f>#REF!</f>
        <v>#REF!</v>
      </c>
      <c r="F6137">
        <v>6593</v>
      </c>
    </row>
    <row r="6138" spans="5:6" x14ac:dyDescent="0.2">
      <c r="E6138" t="e">
        <f>#REF!</f>
        <v>#REF!</v>
      </c>
      <c r="F6138">
        <v>6594</v>
      </c>
    </row>
    <row r="6139" spans="5:6" x14ac:dyDescent="0.2">
      <c r="E6139" t="e">
        <f>#REF!</f>
        <v>#REF!</v>
      </c>
      <c r="F6139">
        <v>6595</v>
      </c>
    </row>
    <row r="6140" spans="5:6" x14ac:dyDescent="0.2">
      <c r="E6140" t="e">
        <f>#REF!</f>
        <v>#REF!</v>
      </c>
      <c r="F6140">
        <v>6596</v>
      </c>
    </row>
    <row r="6141" spans="5:6" x14ac:dyDescent="0.2">
      <c r="E6141" t="e">
        <f>#REF!</f>
        <v>#REF!</v>
      </c>
      <c r="F6141">
        <v>6597</v>
      </c>
    </row>
    <row r="6142" spans="5:6" x14ac:dyDescent="0.2">
      <c r="E6142" t="e">
        <f>#REF!</f>
        <v>#REF!</v>
      </c>
      <c r="F6142">
        <v>6598</v>
      </c>
    </row>
    <row r="6143" spans="5:6" x14ac:dyDescent="0.2">
      <c r="E6143" t="e">
        <f>#REF!</f>
        <v>#REF!</v>
      </c>
      <c r="F6143">
        <v>6599</v>
      </c>
    </row>
    <row r="6144" spans="5:6" x14ac:dyDescent="0.2">
      <c r="E6144" t="e">
        <f>#REF!</f>
        <v>#REF!</v>
      </c>
      <c r="F6144">
        <v>6600</v>
      </c>
    </row>
    <row r="6145" spans="5:6" x14ac:dyDescent="0.2">
      <c r="E6145" t="e">
        <f>#REF!</f>
        <v>#REF!</v>
      </c>
      <c r="F6145">
        <v>6601</v>
      </c>
    </row>
    <row r="6146" spans="5:6" x14ac:dyDescent="0.2">
      <c r="E6146" t="e">
        <f>#REF!</f>
        <v>#REF!</v>
      </c>
      <c r="F6146">
        <v>6602</v>
      </c>
    </row>
    <row r="6147" spans="5:6" x14ac:dyDescent="0.2">
      <c r="E6147" t="e">
        <f>#REF!</f>
        <v>#REF!</v>
      </c>
      <c r="F6147">
        <v>6603</v>
      </c>
    </row>
    <row r="6148" spans="5:6" x14ac:dyDescent="0.2">
      <c r="E6148" t="e">
        <f>#REF!</f>
        <v>#REF!</v>
      </c>
      <c r="F6148">
        <v>6604</v>
      </c>
    </row>
    <row r="6149" spans="5:6" x14ac:dyDescent="0.2">
      <c r="E6149" t="e">
        <f>#REF!</f>
        <v>#REF!</v>
      </c>
      <c r="F6149">
        <v>6605</v>
      </c>
    </row>
    <row r="6150" spans="5:6" x14ac:dyDescent="0.2">
      <c r="E6150" t="e">
        <f>#REF!</f>
        <v>#REF!</v>
      </c>
      <c r="F6150">
        <v>6606</v>
      </c>
    </row>
    <row r="6151" spans="5:6" x14ac:dyDescent="0.2">
      <c r="E6151" t="e">
        <f>#REF!</f>
        <v>#REF!</v>
      </c>
      <c r="F6151">
        <v>6607</v>
      </c>
    </row>
    <row r="6152" spans="5:6" x14ac:dyDescent="0.2">
      <c r="E6152" t="e">
        <f>#REF!</f>
        <v>#REF!</v>
      </c>
      <c r="F6152">
        <v>6608</v>
      </c>
    </row>
    <row r="6153" spans="5:6" x14ac:dyDescent="0.2">
      <c r="E6153" t="e">
        <f>#REF!</f>
        <v>#REF!</v>
      </c>
      <c r="F6153">
        <v>6609</v>
      </c>
    </row>
    <row r="6154" spans="5:6" x14ac:dyDescent="0.2">
      <c r="E6154" t="e">
        <f>#REF!</f>
        <v>#REF!</v>
      </c>
      <c r="F6154">
        <v>6610</v>
      </c>
    </row>
    <row r="6155" spans="5:6" x14ac:dyDescent="0.2">
      <c r="E6155" t="e">
        <f>#REF!</f>
        <v>#REF!</v>
      </c>
      <c r="F6155">
        <v>6611</v>
      </c>
    </row>
    <row r="6156" spans="5:6" x14ac:dyDescent="0.2">
      <c r="E6156" t="e">
        <f>#REF!</f>
        <v>#REF!</v>
      </c>
      <c r="F6156">
        <v>6612</v>
      </c>
    </row>
    <row r="6157" spans="5:6" x14ac:dyDescent="0.2">
      <c r="E6157" t="e">
        <f>#REF!</f>
        <v>#REF!</v>
      </c>
      <c r="F6157">
        <v>6613</v>
      </c>
    </row>
    <row r="6158" spans="5:6" x14ac:dyDescent="0.2">
      <c r="E6158" t="e">
        <f>#REF!</f>
        <v>#REF!</v>
      </c>
      <c r="F6158">
        <v>6614</v>
      </c>
    </row>
    <row r="6159" spans="5:6" x14ac:dyDescent="0.2">
      <c r="E6159" t="e">
        <f>#REF!</f>
        <v>#REF!</v>
      </c>
      <c r="F6159">
        <v>6615</v>
      </c>
    </row>
    <row r="6160" spans="5:6" x14ac:dyDescent="0.2">
      <c r="E6160" t="e">
        <f>#REF!</f>
        <v>#REF!</v>
      </c>
      <c r="F6160">
        <v>6616</v>
      </c>
    </row>
    <row r="6161" spans="5:6" x14ac:dyDescent="0.2">
      <c r="E6161" t="e">
        <f>#REF!</f>
        <v>#REF!</v>
      </c>
      <c r="F6161">
        <v>6617</v>
      </c>
    </row>
    <row r="6162" spans="5:6" x14ac:dyDescent="0.2">
      <c r="E6162" t="e">
        <f>#REF!</f>
        <v>#REF!</v>
      </c>
      <c r="F6162">
        <v>6618</v>
      </c>
    </row>
    <row r="6163" spans="5:6" x14ac:dyDescent="0.2">
      <c r="E6163" t="e">
        <f>#REF!</f>
        <v>#REF!</v>
      </c>
      <c r="F6163">
        <v>6619</v>
      </c>
    </row>
    <row r="6164" spans="5:6" x14ac:dyDescent="0.2">
      <c r="E6164" t="e">
        <f>#REF!</f>
        <v>#REF!</v>
      </c>
      <c r="F6164">
        <v>6620</v>
      </c>
    </row>
    <row r="6165" spans="5:6" x14ac:dyDescent="0.2">
      <c r="E6165" t="e">
        <f>#REF!</f>
        <v>#REF!</v>
      </c>
      <c r="F6165">
        <v>6621</v>
      </c>
    </row>
    <row r="6166" spans="5:6" x14ac:dyDescent="0.2">
      <c r="E6166" t="e">
        <f>#REF!</f>
        <v>#REF!</v>
      </c>
      <c r="F6166">
        <v>6622</v>
      </c>
    </row>
    <row r="6167" spans="5:6" x14ac:dyDescent="0.2">
      <c r="E6167" t="e">
        <f>#REF!</f>
        <v>#REF!</v>
      </c>
      <c r="F6167">
        <v>6623</v>
      </c>
    </row>
    <row r="6168" spans="5:6" x14ac:dyDescent="0.2">
      <c r="E6168" t="e">
        <f>#REF!</f>
        <v>#REF!</v>
      </c>
      <c r="F6168">
        <v>6624</v>
      </c>
    </row>
    <row r="6169" spans="5:6" x14ac:dyDescent="0.2">
      <c r="E6169" t="e">
        <f>#REF!</f>
        <v>#REF!</v>
      </c>
      <c r="F6169">
        <v>6625</v>
      </c>
    </row>
    <row r="6170" spans="5:6" x14ac:dyDescent="0.2">
      <c r="E6170" t="e">
        <f>#REF!</f>
        <v>#REF!</v>
      </c>
      <c r="F6170">
        <v>6626</v>
      </c>
    </row>
    <row r="6171" spans="5:6" x14ac:dyDescent="0.2">
      <c r="E6171" t="e">
        <f>#REF!</f>
        <v>#REF!</v>
      </c>
      <c r="F6171">
        <v>6627</v>
      </c>
    </row>
    <row r="6172" spans="5:6" x14ac:dyDescent="0.2">
      <c r="E6172" t="e">
        <f>#REF!</f>
        <v>#REF!</v>
      </c>
      <c r="F6172">
        <v>6628</v>
      </c>
    </row>
    <row r="6173" spans="5:6" x14ac:dyDescent="0.2">
      <c r="E6173" t="e">
        <f>#REF!</f>
        <v>#REF!</v>
      </c>
      <c r="F6173">
        <v>6629</v>
      </c>
    </row>
    <row r="6174" spans="5:6" x14ac:dyDescent="0.2">
      <c r="E6174" t="e">
        <f>#REF!</f>
        <v>#REF!</v>
      </c>
      <c r="F6174">
        <v>6630</v>
      </c>
    </row>
    <row r="6175" spans="5:6" x14ac:dyDescent="0.2">
      <c r="E6175" t="e">
        <f>#REF!</f>
        <v>#REF!</v>
      </c>
      <c r="F6175">
        <v>6631</v>
      </c>
    </row>
    <row r="6176" spans="5:6" x14ac:dyDescent="0.2">
      <c r="E6176" t="e">
        <f>#REF!</f>
        <v>#REF!</v>
      </c>
      <c r="F6176">
        <v>6632</v>
      </c>
    </row>
    <row r="6177" spans="5:6" x14ac:dyDescent="0.2">
      <c r="E6177" t="e">
        <f>#REF!</f>
        <v>#REF!</v>
      </c>
      <c r="F6177">
        <v>6633</v>
      </c>
    </row>
    <row r="6178" spans="5:6" x14ac:dyDescent="0.2">
      <c r="E6178" t="e">
        <f>#REF!</f>
        <v>#REF!</v>
      </c>
      <c r="F6178">
        <v>6634</v>
      </c>
    </row>
    <row r="6179" spans="5:6" x14ac:dyDescent="0.2">
      <c r="E6179" t="e">
        <f>#REF!</f>
        <v>#REF!</v>
      </c>
      <c r="F6179">
        <v>6635</v>
      </c>
    </row>
    <row r="6180" spans="5:6" x14ac:dyDescent="0.2">
      <c r="E6180" t="e">
        <f>#REF!</f>
        <v>#REF!</v>
      </c>
      <c r="F6180">
        <v>6636</v>
      </c>
    </row>
    <row r="6181" spans="5:6" x14ac:dyDescent="0.2">
      <c r="E6181" t="e">
        <f>#REF!</f>
        <v>#REF!</v>
      </c>
      <c r="F6181">
        <v>6637</v>
      </c>
    </row>
    <row r="6182" spans="5:6" x14ac:dyDescent="0.2">
      <c r="E6182" t="e">
        <f>#REF!</f>
        <v>#REF!</v>
      </c>
      <c r="F6182">
        <v>6638</v>
      </c>
    </row>
    <row r="6183" spans="5:6" x14ac:dyDescent="0.2">
      <c r="E6183" t="e">
        <f>#REF!</f>
        <v>#REF!</v>
      </c>
      <c r="F6183">
        <v>6639</v>
      </c>
    </row>
    <row r="6184" spans="5:6" x14ac:dyDescent="0.2">
      <c r="E6184" t="e">
        <f>#REF!</f>
        <v>#REF!</v>
      </c>
      <c r="F6184">
        <v>6640</v>
      </c>
    </row>
    <row r="6185" spans="5:6" x14ac:dyDescent="0.2">
      <c r="E6185" t="e">
        <f>#REF!</f>
        <v>#REF!</v>
      </c>
      <c r="F6185">
        <v>6641</v>
      </c>
    </row>
    <row r="6186" spans="5:6" x14ac:dyDescent="0.2">
      <c r="E6186" t="e">
        <f>#REF!</f>
        <v>#REF!</v>
      </c>
      <c r="F6186">
        <v>6642</v>
      </c>
    </row>
    <row r="6187" spans="5:6" x14ac:dyDescent="0.2">
      <c r="E6187" t="e">
        <f>#REF!</f>
        <v>#REF!</v>
      </c>
      <c r="F6187">
        <v>6643</v>
      </c>
    </row>
    <row r="6188" spans="5:6" x14ac:dyDescent="0.2">
      <c r="E6188" t="e">
        <f>#REF!</f>
        <v>#REF!</v>
      </c>
      <c r="F6188">
        <v>6644</v>
      </c>
    </row>
    <row r="6189" spans="5:6" x14ac:dyDescent="0.2">
      <c r="E6189" t="e">
        <f>#REF!</f>
        <v>#REF!</v>
      </c>
      <c r="F6189">
        <v>6645</v>
      </c>
    </row>
    <row r="6190" spans="5:6" x14ac:dyDescent="0.2">
      <c r="E6190" t="e">
        <f>#REF!</f>
        <v>#REF!</v>
      </c>
      <c r="F6190">
        <v>6646</v>
      </c>
    </row>
    <row r="6191" spans="5:6" x14ac:dyDescent="0.2">
      <c r="E6191" t="e">
        <f>#REF!</f>
        <v>#REF!</v>
      </c>
      <c r="F6191">
        <v>6647</v>
      </c>
    </row>
    <row r="6192" spans="5:6" x14ac:dyDescent="0.2">
      <c r="E6192" t="e">
        <f>#REF!</f>
        <v>#REF!</v>
      </c>
      <c r="F6192">
        <v>6648</v>
      </c>
    </row>
    <row r="6193" spans="5:6" x14ac:dyDescent="0.2">
      <c r="E6193" t="e">
        <f>#REF!</f>
        <v>#REF!</v>
      </c>
      <c r="F6193">
        <v>6649</v>
      </c>
    </row>
    <row r="6194" spans="5:6" x14ac:dyDescent="0.2">
      <c r="E6194" t="e">
        <f>#REF!</f>
        <v>#REF!</v>
      </c>
      <c r="F6194">
        <v>6650</v>
      </c>
    </row>
    <row r="6195" spans="5:6" x14ac:dyDescent="0.2">
      <c r="E6195" t="e">
        <f>#REF!</f>
        <v>#REF!</v>
      </c>
      <c r="F6195">
        <v>6651</v>
      </c>
    </row>
    <row r="6196" spans="5:6" x14ac:dyDescent="0.2">
      <c r="E6196" t="e">
        <f>#REF!</f>
        <v>#REF!</v>
      </c>
      <c r="F6196">
        <v>6652</v>
      </c>
    </row>
    <row r="6197" spans="5:6" x14ac:dyDescent="0.2">
      <c r="E6197" t="e">
        <f>#REF!</f>
        <v>#REF!</v>
      </c>
      <c r="F6197">
        <v>6653</v>
      </c>
    </row>
    <row r="6198" spans="5:6" x14ac:dyDescent="0.2">
      <c r="E6198" t="e">
        <f>#REF!</f>
        <v>#REF!</v>
      </c>
      <c r="F6198">
        <v>6654</v>
      </c>
    </row>
    <row r="6199" spans="5:6" x14ac:dyDescent="0.2">
      <c r="E6199" t="e">
        <f>#REF!</f>
        <v>#REF!</v>
      </c>
      <c r="F6199">
        <v>6655</v>
      </c>
    </row>
    <row r="6200" spans="5:6" x14ac:dyDescent="0.2">
      <c r="E6200" t="e">
        <f>#REF!</f>
        <v>#REF!</v>
      </c>
      <c r="F6200">
        <v>6656</v>
      </c>
    </row>
    <row r="6201" spans="5:6" x14ac:dyDescent="0.2">
      <c r="E6201" t="e">
        <f>#REF!</f>
        <v>#REF!</v>
      </c>
      <c r="F6201">
        <v>6657</v>
      </c>
    </row>
    <row r="6202" spans="5:6" x14ac:dyDescent="0.2">
      <c r="E6202" t="e">
        <f>#REF!</f>
        <v>#REF!</v>
      </c>
      <c r="F6202">
        <v>6658</v>
      </c>
    </row>
    <row r="6203" spans="5:6" x14ac:dyDescent="0.2">
      <c r="E6203" t="e">
        <f>#REF!</f>
        <v>#REF!</v>
      </c>
      <c r="F6203">
        <v>6659</v>
      </c>
    </row>
    <row r="6204" spans="5:6" x14ac:dyDescent="0.2">
      <c r="E6204" t="e">
        <f>#REF!</f>
        <v>#REF!</v>
      </c>
      <c r="F6204">
        <v>6660</v>
      </c>
    </row>
    <row r="6205" spans="5:6" x14ac:dyDescent="0.2">
      <c r="E6205" t="e">
        <f>#REF!</f>
        <v>#REF!</v>
      </c>
      <c r="F6205">
        <v>6661</v>
      </c>
    </row>
    <row r="6206" spans="5:6" x14ac:dyDescent="0.2">
      <c r="E6206" t="e">
        <f>#REF!</f>
        <v>#REF!</v>
      </c>
      <c r="F6206">
        <v>6662</v>
      </c>
    </row>
    <row r="6207" spans="5:6" x14ac:dyDescent="0.2">
      <c r="E6207" t="e">
        <f>#REF!</f>
        <v>#REF!</v>
      </c>
      <c r="F6207">
        <v>6663</v>
      </c>
    </row>
    <row r="6208" spans="5:6" x14ac:dyDescent="0.2">
      <c r="E6208" t="e">
        <f>#REF!</f>
        <v>#REF!</v>
      </c>
      <c r="F6208">
        <v>6664</v>
      </c>
    </row>
    <row r="6209" spans="5:6" x14ac:dyDescent="0.2">
      <c r="E6209" t="e">
        <f>#REF!</f>
        <v>#REF!</v>
      </c>
      <c r="F6209">
        <v>6665</v>
      </c>
    </row>
    <row r="6210" spans="5:6" x14ac:dyDescent="0.2">
      <c r="E6210" t="e">
        <f>#REF!</f>
        <v>#REF!</v>
      </c>
      <c r="F6210">
        <v>6666</v>
      </c>
    </row>
    <row r="6211" spans="5:6" x14ac:dyDescent="0.2">
      <c r="E6211" t="e">
        <f>#REF!</f>
        <v>#REF!</v>
      </c>
      <c r="F6211">
        <v>6667</v>
      </c>
    </row>
    <row r="6212" spans="5:6" x14ac:dyDescent="0.2">
      <c r="E6212" t="e">
        <f>#REF!</f>
        <v>#REF!</v>
      </c>
      <c r="F6212">
        <v>6668</v>
      </c>
    </row>
    <row r="6213" spans="5:6" x14ac:dyDescent="0.2">
      <c r="E6213" t="e">
        <f>#REF!</f>
        <v>#REF!</v>
      </c>
      <c r="F6213">
        <v>6669</v>
      </c>
    </row>
    <row r="6214" spans="5:6" x14ac:dyDescent="0.2">
      <c r="E6214" t="e">
        <f>#REF!</f>
        <v>#REF!</v>
      </c>
      <c r="F6214">
        <v>6670</v>
      </c>
    </row>
    <row r="6215" spans="5:6" x14ac:dyDescent="0.2">
      <c r="E6215" t="e">
        <f>#REF!</f>
        <v>#REF!</v>
      </c>
      <c r="F6215">
        <v>6671</v>
      </c>
    </row>
    <row r="6216" spans="5:6" x14ac:dyDescent="0.2">
      <c r="E6216" t="e">
        <f>#REF!</f>
        <v>#REF!</v>
      </c>
      <c r="F6216">
        <v>6672</v>
      </c>
    </row>
    <row r="6217" spans="5:6" x14ac:dyDescent="0.2">
      <c r="E6217" t="e">
        <f>#REF!</f>
        <v>#REF!</v>
      </c>
      <c r="F6217">
        <v>6673</v>
      </c>
    </row>
    <row r="6218" spans="5:6" x14ac:dyDescent="0.2">
      <c r="E6218" t="e">
        <f>#REF!</f>
        <v>#REF!</v>
      </c>
      <c r="F6218">
        <v>6674</v>
      </c>
    </row>
    <row r="6219" spans="5:6" x14ac:dyDescent="0.2">
      <c r="E6219" t="e">
        <f>#REF!</f>
        <v>#REF!</v>
      </c>
      <c r="F6219">
        <v>6675</v>
      </c>
    </row>
    <row r="6220" spans="5:6" x14ac:dyDescent="0.2">
      <c r="E6220" t="e">
        <f>#REF!</f>
        <v>#REF!</v>
      </c>
      <c r="F6220">
        <v>6676</v>
      </c>
    </row>
    <row r="6221" spans="5:6" x14ac:dyDescent="0.2">
      <c r="E6221" t="e">
        <f>#REF!</f>
        <v>#REF!</v>
      </c>
      <c r="F6221">
        <v>6677</v>
      </c>
    </row>
    <row r="6222" spans="5:6" x14ac:dyDescent="0.2">
      <c r="E6222" t="e">
        <f>#REF!</f>
        <v>#REF!</v>
      </c>
      <c r="F6222">
        <v>6678</v>
      </c>
    </row>
    <row r="6223" spans="5:6" x14ac:dyDescent="0.2">
      <c r="E6223" t="e">
        <f>#REF!</f>
        <v>#REF!</v>
      </c>
      <c r="F6223">
        <v>6679</v>
      </c>
    </row>
    <row r="6224" spans="5:6" x14ac:dyDescent="0.2">
      <c r="E6224" t="e">
        <f>#REF!</f>
        <v>#REF!</v>
      </c>
      <c r="F6224">
        <v>6680</v>
      </c>
    </row>
    <row r="6225" spans="5:6" x14ac:dyDescent="0.2">
      <c r="E6225" t="e">
        <f>#REF!</f>
        <v>#REF!</v>
      </c>
      <c r="F6225">
        <v>6681</v>
      </c>
    </row>
    <row r="6226" spans="5:6" x14ac:dyDescent="0.2">
      <c r="E6226" t="e">
        <f>#REF!</f>
        <v>#REF!</v>
      </c>
      <c r="F6226">
        <v>6682</v>
      </c>
    </row>
    <row r="6227" spans="5:6" x14ac:dyDescent="0.2">
      <c r="E6227" t="e">
        <f>#REF!</f>
        <v>#REF!</v>
      </c>
      <c r="F6227">
        <v>6683</v>
      </c>
    </row>
    <row r="6228" spans="5:6" x14ac:dyDescent="0.2">
      <c r="E6228" t="e">
        <f>#REF!</f>
        <v>#REF!</v>
      </c>
      <c r="F6228">
        <v>6684</v>
      </c>
    </row>
    <row r="6229" spans="5:6" x14ac:dyDescent="0.2">
      <c r="E6229" t="e">
        <f>#REF!</f>
        <v>#REF!</v>
      </c>
      <c r="F6229">
        <v>6685</v>
      </c>
    </row>
    <row r="6230" spans="5:6" x14ac:dyDescent="0.2">
      <c r="E6230" t="e">
        <f>#REF!</f>
        <v>#REF!</v>
      </c>
      <c r="F6230">
        <v>6686</v>
      </c>
    </row>
    <row r="6231" spans="5:6" x14ac:dyDescent="0.2">
      <c r="E6231" t="e">
        <f>#REF!</f>
        <v>#REF!</v>
      </c>
      <c r="F6231">
        <v>6687</v>
      </c>
    </row>
    <row r="6232" spans="5:6" x14ac:dyDescent="0.2">
      <c r="E6232" t="e">
        <f>#REF!</f>
        <v>#REF!</v>
      </c>
      <c r="F6232">
        <v>6688</v>
      </c>
    </row>
    <row r="6233" spans="5:6" x14ac:dyDescent="0.2">
      <c r="E6233" t="e">
        <f>#REF!</f>
        <v>#REF!</v>
      </c>
      <c r="F6233">
        <v>6689</v>
      </c>
    </row>
    <row r="6234" spans="5:6" x14ac:dyDescent="0.2">
      <c r="E6234" t="e">
        <f>#REF!</f>
        <v>#REF!</v>
      </c>
      <c r="F6234">
        <v>6690</v>
      </c>
    </row>
    <row r="6235" spans="5:6" x14ac:dyDescent="0.2">
      <c r="E6235" t="e">
        <f>#REF!</f>
        <v>#REF!</v>
      </c>
      <c r="F6235">
        <v>6691</v>
      </c>
    </row>
    <row r="6236" spans="5:6" x14ac:dyDescent="0.2">
      <c r="E6236" t="e">
        <f>#REF!</f>
        <v>#REF!</v>
      </c>
      <c r="F6236">
        <v>6692</v>
      </c>
    </row>
    <row r="6237" spans="5:6" x14ac:dyDescent="0.2">
      <c r="E6237" t="e">
        <f>#REF!</f>
        <v>#REF!</v>
      </c>
      <c r="F6237">
        <v>6693</v>
      </c>
    </row>
    <row r="6238" spans="5:6" x14ac:dyDescent="0.2">
      <c r="E6238" t="e">
        <f>#REF!</f>
        <v>#REF!</v>
      </c>
      <c r="F6238">
        <v>6694</v>
      </c>
    </row>
    <row r="6239" spans="5:6" x14ac:dyDescent="0.2">
      <c r="E6239" t="e">
        <f>#REF!</f>
        <v>#REF!</v>
      </c>
      <c r="F6239">
        <v>6695</v>
      </c>
    </row>
    <row r="6240" spans="5:6" x14ac:dyDescent="0.2">
      <c r="E6240" t="e">
        <f>#REF!</f>
        <v>#REF!</v>
      </c>
      <c r="F6240">
        <v>6696</v>
      </c>
    </row>
    <row r="6241" spans="5:6" x14ac:dyDescent="0.2">
      <c r="E6241" t="e">
        <f>#REF!</f>
        <v>#REF!</v>
      </c>
      <c r="F6241">
        <v>6697</v>
      </c>
    </row>
    <row r="6242" spans="5:6" x14ac:dyDescent="0.2">
      <c r="E6242" t="e">
        <f>#REF!</f>
        <v>#REF!</v>
      </c>
      <c r="F6242">
        <v>6698</v>
      </c>
    </row>
    <row r="6243" spans="5:6" x14ac:dyDescent="0.2">
      <c r="E6243" t="e">
        <f>#REF!</f>
        <v>#REF!</v>
      </c>
      <c r="F6243">
        <v>6699</v>
      </c>
    </row>
    <row r="6244" spans="5:6" x14ac:dyDescent="0.2">
      <c r="E6244" t="e">
        <f>#REF!</f>
        <v>#REF!</v>
      </c>
      <c r="F6244">
        <v>6700</v>
      </c>
    </row>
    <row r="6245" spans="5:6" x14ac:dyDescent="0.2">
      <c r="E6245" t="e">
        <f>#REF!</f>
        <v>#REF!</v>
      </c>
      <c r="F6245">
        <v>6701</v>
      </c>
    </row>
    <row r="6246" spans="5:6" x14ac:dyDescent="0.2">
      <c r="E6246" t="e">
        <f>#REF!</f>
        <v>#REF!</v>
      </c>
      <c r="F6246">
        <v>6702</v>
      </c>
    </row>
    <row r="6247" spans="5:6" x14ac:dyDescent="0.2">
      <c r="E6247" t="e">
        <f>#REF!</f>
        <v>#REF!</v>
      </c>
      <c r="F6247">
        <v>6703</v>
      </c>
    </row>
    <row r="6248" spans="5:6" x14ac:dyDescent="0.2">
      <c r="E6248" t="e">
        <f>#REF!</f>
        <v>#REF!</v>
      </c>
      <c r="F6248">
        <v>6704</v>
      </c>
    </row>
    <row r="6249" spans="5:6" x14ac:dyDescent="0.2">
      <c r="E6249" t="e">
        <f>#REF!</f>
        <v>#REF!</v>
      </c>
      <c r="F6249">
        <v>6705</v>
      </c>
    </row>
    <row r="6250" spans="5:6" x14ac:dyDescent="0.2">
      <c r="E6250" t="e">
        <f>#REF!</f>
        <v>#REF!</v>
      </c>
      <c r="F6250">
        <v>6706</v>
      </c>
    </row>
    <row r="6251" spans="5:6" x14ac:dyDescent="0.2">
      <c r="E6251" t="e">
        <f>#REF!</f>
        <v>#REF!</v>
      </c>
      <c r="F6251">
        <v>6707</v>
      </c>
    </row>
    <row r="6252" spans="5:6" x14ac:dyDescent="0.2">
      <c r="E6252" t="e">
        <f>#REF!</f>
        <v>#REF!</v>
      </c>
      <c r="F6252">
        <v>6708</v>
      </c>
    </row>
    <row r="6253" spans="5:6" x14ac:dyDescent="0.2">
      <c r="E6253" t="e">
        <f>#REF!</f>
        <v>#REF!</v>
      </c>
      <c r="F6253">
        <v>6709</v>
      </c>
    </row>
    <row r="6254" spans="5:6" x14ac:dyDescent="0.2">
      <c r="E6254" t="e">
        <f>#REF!</f>
        <v>#REF!</v>
      </c>
      <c r="F6254">
        <v>6710</v>
      </c>
    </row>
    <row r="6255" spans="5:6" x14ac:dyDescent="0.2">
      <c r="E6255" t="e">
        <f>#REF!</f>
        <v>#REF!</v>
      </c>
      <c r="F6255">
        <v>6711</v>
      </c>
    </row>
    <row r="6256" spans="5:6" x14ac:dyDescent="0.2">
      <c r="E6256" t="e">
        <f>#REF!</f>
        <v>#REF!</v>
      </c>
      <c r="F6256">
        <v>6712</v>
      </c>
    </row>
    <row r="6257" spans="5:6" x14ac:dyDescent="0.2">
      <c r="E6257" t="e">
        <f>#REF!</f>
        <v>#REF!</v>
      </c>
      <c r="F6257">
        <v>6713</v>
      </c>
    </row>
    <row r="6258" spans="5:6" x14ac:dyDescent="0.2">
      <c r="E6258" t="e">
        <f>#REF!</f>
        <v>#REF!</v>
      </c>
      <c r="F6258">
        <v>6714</v>
      </c>
    </row>
    <row r="6259" spans="5:6" x14ac:dyDescent="0.2">
      <c r="E6259" t="e">
        <f>#REF!</f>
        <v>#REF!</v>
      </c>
      <c r="F6259">
        <v>6715</v>
      </c>
    </row>
    <row r="6260" spans="5:6" x14ac:dyDescent="0.2">
      <c r="E6260" t="e">
        <f>#REF!</f>
        <v>#REF!</v>
      </c>
      <c r="F6260">
        <v>6716</v>
      </c>
    </row>
    <row r="6261" spans="5:6" x14ac:dyDescent="0.2">
      <c r="E6261" t="e">
        <f>#REF!</f>
        <v>#REF!</v>
      </c>
      <c r="F6261">
        <v>6717</v>
      </c>
    </row>
    <row r="6262" spans="5:6" x14ac:dyDescent="0.2">
      <c r="E6262" t="e">
        <f>#REF!</f>
        <v>#REF!</v>
      </c>
      <c r="F6262">
        <v>6718</v>
      </c>
    </row>
    <row r="6263" spans="5:6" x14ac:dyDescent="0.2">
      <c r="E6263" t="e">
        <f>#REF!</f>
        <v>#REF!</v>
      </c>
      <c r="F6263">
        <v>6719</v>
      </c>
    </row>
    <row r="6264" spans="5:6" x14ac:dyDescent="0.2">
      <c r="E6264" t="e">
        <f>#REF!</f>
        <v>#REF!</v>
      </c>
      <c r="F6264">
        <v>6720</v>
      </c>
    </row>
    <row r="6265" spans="5:6" x14ac:dyDescent="0.2">
      <c r="E6265" t="e">
        <f>#REF!</f>
        <v>#REF!</v>
      </c>
      <c r="F6265">
        <v>6721</v>
      </c>
    </row>
    <row r="6266" spans="5:6" x14ac:dyDescent="0.2">
      <c r="E6266" t="e">
        <f>#REF!</f>
        <v>#REF!</v>
      </c>
      <c r="F6266">
        <v>6722</v>
      </c>
    </row>
    <row r="6267" spans="5:6" x14ac:dyDescent="0.2">
      <c r="E6267" t="e">
        <f>#REF!</f>
        <v>#REF!</v>
      </c>
      <c r="F6267">
        <v>6723</v>
      </c>
    </row>
    <row r="6268" spans="5:6" x14ac:dyDescent="0.2">
      <c r="E6268" t="e">
        <f>#REF!</f>
        <v>#REF!</v>
      </c>
      <c r="F6268">
        <v>6724</v>
      </c>
    </row>
    <row r="6269" spans="5:6" x14ac:dyDescent="0.2">
      <c r="E6269" t="e">
        <f>#REF!</f>
        <v>#REF!</v>
      </c>
      <c r="F6269">
        <v>6725</v>
      </c>
    </row>
    <row r="6270" spans="5:6" x14ac:dyDescent="0.2">
      <c r="E6270" t="e">
        <f>#REF!</f>
        <v>#REF!</v>
      </c>
      <c r="F6270">
        <v>6726</v>
      </c>
    </row>
    <row r="6271" spans="5:6" x14ac:dyDescent="0.2">
      <c r="E6271" t="e">
        <f>#REF!</f>
        <v>#REF!</v>
      </c>
      <c r="F6271">
        <v>6727</v>
      </c>
    </row>
    <row r="6272" spans="5:6" x14ac:dyDescent="0.2">
      <c r="E6272" t="e">
        <f>#REF!</f>
        <v>#REF!</v>
      </c>
      <c r="F6272">
        <v>6728</v>
      </c>
    </row>
    <row r="6273" spans="5:6" x14ac:dyDescent="0.2">
      <c r="E6273" t="e">
        <f>#REF!</f>
        <v>#REF!</v>
      </c>
      <c r="F6273">
        <v>6729</v>
      </c>
    </row>
    <row r="6274" spans="5:6" x14ac:dyDescent="0.2">
      <c r="E6274" t="e">
        <f>#REF!</f>
        <v>#REF!</v>
      </c>
      <c r="F6274">
        <v>6730</v>
      </c>
    </row>
    <row r="6275" spans="5:6" x14ac:dyDescent="0.2">
      <c r="E6275" t="e">
        <f>#REF!</f>
        <v>#REF!</v>
      </c>
      <c r="F6275">
        <v>6731</v>
      </c>
    </row>
    <row r="6276" spans="5:6" x14ac:dyDescent="0.2">
      <c r="E6276" t="e">
        <f>#REF!</f>
        <v>#REF!</v>
      </c>
      <c r="F6276">
        <v>6732</v>
      </c>
    </row>
    <row r="6277" spans="5:6" x14ac:dyDescent="0.2">
      <c r="E6277" t="e">
        <f>#REF!</f>
        <v>#REF!</v>
      </c>
      <c r="F6277">
        <v>6733</v>
      </c>
    </row>
    <row r="6278" spans="5:6" x14ac:dyDescent="0.2">
      <c r="E6278" t="e">
        <f>#REF!</f>
        <v>#REF!</v>
      </c>
      <c r="F6278">
        <v>6734</v>
      </c>
    </row>
    <row r="6279" spans="5:6" x14ac:dyDescent="0.2">
      <c r="E6279" t="e">
        <f>#REF!</f>
        <v>#REF!</v>
      </c>
      <c r="F6279">
        <v>6735</v>
      </c>
    </row>
    <row r="6280" spans="5:6" x14ac:dyDescent="0.2">
      <c r="E6280" t="e">
        <f>#REF!</f>
        <v>#REF!</v>
      </c>
      <c r="F6280">
        <v>6736</v>
      </c>
    </row>
    <row r="6281" spans="5:6" x14ac:dyDescent="0.2">
      <c r="E6281" t="e">
        <f>#REF!</f>
        <v>#REF!</v>
      </c>
      <c r="F6281">
        <v>6737</v>
      </c>
    </row>
    <row r="6282" spans="5:6" x14ac:dyDescent="0.2">
      <c r="E6282" t="e">
        <f>#REF!</f>
        <v>#REF!</v>
      </c>
      <c r="F6282">
        <v>6738</v>
      </c>
    </row>
    <row r="6283" spans="5:6" x14ac:dyDescent="0.2">
      <c r="E6283" t="e">
        <f>#REF!</f>
        <v>#REF!</v>
      </c>
      <c r="F6283">
        <v>6739</v>
      </c>
    </row>
    <row r="6284" spans="5:6" x14ac:dyDescent="0.2">
      <c r="E6284" t="e">
        <f>#REF!</f>
        <v>#REF!</v>
      </c>
      <c r="F6284">
        <v>6740</v>
      </c>
    </row>
    <row r="6285" spans="5:6" x14ac:dyDescent="0.2">
      <c r="E6285" t="e">
        <f>#REF!</f>
        <v>#REF!</v>
      </c>
      <c r="F6285">
        <v>6741</v>
      </c>
    </row>
    <row r="6286" spans="5:6" x14ac:dyDescent="0.2">
      <c r="E6286" t="e">
        <f>#REF!</f>
        <v>#REF!</v>
      </c>
      <c r="F6286">
        <v>6742</v>
      </c>
    </row>
    <row r="6287" spans="5:6" x14ac:dyDescent="0.2">
      <c r="E6287" t="e">
        <f>#REF!</f>
        <v>#REF!</v>
      </c>
      <c r="F6287">
        <v>6743</v>
      </c>
    </row>
    <row r="6288" spans="5:6" x14ac:dyDescent="0.2">
      <c r="E6288" t="e">
        <f>#REF!</f>
        <v>#REF!</v>
      </c>
      <c r="F6288">
        <v>6744</v>
      </c>
    </row>
    <row r="6289" spans="5:6" x14ac:dyDescent="0.2">
      <c r="E6289" t="e">
        <f>#REF!</f>
        <v>#REF!</v>
      </c>
      <c r="F6289">
        <v>6745</v>
      </c>
    </row>
    <row r="6290" spans="5:6" x14ac:dyDescent="0.2">
      <c r="E6290" t="e">
        <f>#REF!</f>
        <v>#REF!</v>
      </c>
      <c r="F6290">
        <v>6746</v>
      </c>
    </row>
    <row r="6291" spans="5:6" x14ac:dyDescent="0.2">
      <c r="E6291" t="e">
        <f>#REF!</f>
        <v>#REF!</v>
      </c>
      <c r="F6291">
        <v>6747</v>
      </c>
    </row>
    <row r="6292" spans="5:6" x14ac:dyDescent="0.2">
      <c r="E6292" t="e">
        <f>#REF!</f>
        <v>#REF!</v>
      </c>
      <c r="F6292">
        <v>6748</v>
      </c>
    </row>
    <row r="6293" spans="5:6" x14ac:dyDescent="0.2">
      <c r="E6293" t="e">
        <f>#REF!</f>
        <v>#REF!</v>
      </c>
      <c r="F6293">
        <v>6749</v>
      </c>
    </row>
    <row r="6294" spans="5:6" x14ac:dyDescent="0.2">
      <c r="E6294" t="e">
        <f>#REF!</f>
        <v>#REF!</v>
      </c>
      <c r="F6294">
        <v>6750</v>
      </c>
    </row>
    <row r="6295" spans="5:6" x14ac:dyDescent="0.2">
      <c r="E6295" t="e">
        <f>#REF!</f>
        <v>#REF!</v>
      </c>
      <c r="F6295">
        <v>6751</v>
      </c>
    </row>
    <row r="6296" spans="5:6" x14ac:dyDescent="0.2">
      <c r="E6296" t="e">
        <f>#REF!</f>
        <v>#REF!</v>
      </c>
      <c r="F6296">
        <v>6752</v>
      </c>
    </row>
    <row r="6297" spans="5:6" x14ac:dyDescent="0.2">
      <c r="E6297" t="e">
        <f>#REF!</f>
        <v>#REF!</v>
      </c>
      <c r="F6297">
        <v>6753</v>
      </c>
    </row>
    <row r="6298" spans="5:6" x14ac:dyDescent="0.2">
      <c r="E6298" t="e">
        <f>#REF!</f>
        <v>#REF!</v>
      </c>
      <c r="F6298">
        <v>6754</v>
      </c>
    </row>
    <row r="6299" spans="5:6" x14ac:dyDescent="0.2">
      <c r="E6299" t="e">
        <f>#REF!</f>
        <v>#REF!</v>
      </c>
      <c r="F6299">
        <v>6755</v>
      </c>
    </row>
    <row r="6300" spans="5:6" x14ac:dyDescent="0.2">
      <c r="E6300" t="e">
        <f>#REF!</f>
        <v>#REF!</v>
      </c>
      <c r="F6300">
        <v>6756</v>
      </c>
    </row>
    <row r="6301" spans="5:6" x14ac:dyDescent="0.2">
      <c r="E6301" t="e">
        <f>#REF!</f>
        <v>#REF!</v>
      </c>
      <c r="F6301">
        <v>6757</v>
      </c>
    </row>
    <row r="6302" spans="5:6" x14ac:dyDescent="0.2">
      <c r="E6302" t="e">
        <f>#REF!</f>
        <v>#REF!</v>
      </c>
      <c r="F6302">
        <v>6758</v>
      </c>
    </row>
    <row r="6303" spans="5:6" x14ac:dyDescent="0.2">
      <c r="E6303" t="e">
        <f>#REF!</f>
        <v>#REF!</v>
      </c>
      <c r="F6303">
        <v>6759</v>
      </c>
    </row>
    <row r="6304" spans="5:6" x14ac:dyDescent="0.2">
      <c r="E6304" t="e">
        <f>#REF!</f>
        <v>#REF!</v>
      </c>
      <c r="F6304">
        <v>6760</v>
      </c>
    </row>
    <row r="6305" spans="5:6" x14ac:dyDescent="0.2">
      <c r="E6305" t="e">
        <f>#REF!</f>
        <v>#REF!</v>
      </c>
      <c r="F6305">
        <v>6761</v>
      </c>
    </row>
    <row r="6306" spans="5:6" x14ac:dyDescent="0.2">
      <c r="E6306" t="e">
        <f>#REF!</f>
        <v>#REF!</v>
      </c>
      <c r="F6306">
        <v>6762</v>
      </c>
    </row>
    <row r="6307" spans="5:6" x14ac:dyDescent="0.2">
      <c r="E6307" t="e">
        <f>#REF!</f>
        <v>#REF!</v>
      </c>
      <c r="F6307">
        <v>6763</v>
      </c>
    </row>
    <row r="6308" spans="5:6" x14ac:dyDescent="0.2">
      <c r="E6308" t="e">
        <f>#REF!</f>
        <v>#REF!</v>
      </c>
      <c r="F6308">
        <v>6764</v>
      </c>
    </row>
    <row r="6309" spans="5:6" x14ac:dyDescent="0.2">
      <c r="E6309" t="e">
        <f>#REF!</f>
        <v>#REF!</v>
      </c>
      <c r="F6309">
        <v>6765</v>
      </c>
    </row>
    <row r="6310" spans="5:6" x14ac:dyDescent="0.2">
      <c r="E6310" t="e">
        <f>#REF!</f>
        <v>#REF!</v>
      </c>
      <c r="F6310">
        <v>6766</v>
      </c>
    </row>
    <row r="6311" spans="5:6" x14ac:dyDescent="0.2">
      <c r="E6311" t="e">
        <f>#REF!</f>
        <v>#REF!</v>
      </c>
      <c r="F6311">
        <v>6767</v>
      </c>
    </row>
    <row r="6312" spans="5:6" x14ac:dyDescent="0.2">
      <c r="E6312" t="e">
        <f>#REF!</f>
        <v>#REF!</v>
      </c>
      <c r="F6312">
        <v>6768</v>
      </c>
    </row>
    <row r="6313" spans="5:6" x14ac:dyDescent="0.2">
      <c r="E6313" t="e">
        <f>#REF!</f>
        <v>#REF!</v>
      </c>
      <c r="F6313">
        <v>6769</v>
      </c>
    </row>
    <row r="6314" spans="5:6" x14ac:dyDescent="0.2">
      <c r="E6314" t="e">
        <f>#REF!</f>
        <v>#REF!</v>
      </c>
      <c r="F6314">
        <v>6770</v>
      </c>
    </row>
    <row r="6315" spans="5:6" x14ac:dyDescent="0.2">
      <c r="E6315" t="e">
        <f>#REF!</f>
        <v>#REF!</v>
      </c>
      <c r="F6315">
        <v>6771</v>
      </c>
    </row>
    <row r="6316" spans="5:6" x14ac:dyDescent="0.2">
      <c r="E6316" t="e">
        <f>#REF!</f>
        <v>#REF!</v>
      </c>
      <c r="F6316">
        <v>6772</v>
      </c>
    </row>
    <row r="6317" spans="5:6" x14ac:dyDescent="0.2">
      <c r="E6317" t="e">
        <f>#REF!</f>
        <v>#REF!</v>
      </c>
      <c r="F6317">
        <v>6773</v>
      </c>
    </row>
    <row r="6318" spans="5:6" x14ac:dyDescent="0.2">
      <c r="E6318" t="e">
        <f>#REF!</f>
        <v>#REF!</v>
      </c>
      <c r="F6318">
        <v>6774</v>
      </c>
    </row>
    <row r="6319" spans="5:6" x14ac:dyDescent="0.2">
      <c r="E6319" t="e">
        <f>#REF!</f>
        <v>#REF!</v>
      </c>
      <c r="F6319">
        <v>6775</v>
      </c>
    </row>
    <row r="6320" spans="5:6" x14ac:dyDescent="0.2">
      <c r="E6320" t="e">
        <f>#REF!</f>
        <v>#REF!</v>
      </c>
      <c r="F6320">
        <v>6776</v>
      </c>
    </row>
    <row r="6321" spans="5:6" x14ac:dyDescent="0.2">
      <c r="E6321" t="e">
        <f>#REF!</f>
        <v>#REF!</v>
      </c>
      <c r="F6321">
        <v>6777</v>
      </c>
    </row>
    <row r="6322" spans="5:6" x14ac:dyDescent="0.2">
      <c r="E6322" t="e">
        <f>#REF!</f>
        <v>#REF!</v>
      </c>
      <c r="F6322">
        <v>6778</v>
      </c>
    </row>
    <row r="6323" spans="5:6" x14ac:dyDescent="0.2">
      <c r="E6323" t="e">
        <f>#REF!</f>
        <v>#REF!</v>
      </c>
      <c r="F6323">
        <v>6779</v>
      </c>
    </row>
    <row r="6324" spans="5:6" x14ac:dyDescent="0.2">
      <c r="E6324" t="e">
        <f>#REF!</f>
        <v>#REF!</v>
      </c>
      <c r="F6324">
        <v>6780</v>
      </c>
    </row>
    <row r="6325" spans="5:6" x14ac:dyDescent="0.2">
      <c r="E6325" t="e">
        <f>#REF!</f>
        <v>#REF!</v>
      </c>
      <c r="F6325">
        <v>6781</v>
      </c>
    </row>
    <row r="6326" spans="5:6" x14ac:dyDescent="0.2">
      <c r="E6326" t="e">
        <f>#REF!</f>
        <v>#REF!</v>
      </c>
      <c r="F6326">
        <v>6782</v>
      </c>
    </row>
    <row r="6327" spans="5:6" x14ac:dyDescent="0.2">
      <c r="E6327" t="e">
        <f>#REF!</f>
        <v>#REF!</v>
      </c>
      <c r="F6327">
        <v>6783</v>
      </c>
    </row>
    <row r="6328" spans="5:6" x14ac:dyDescent="0.2">
      <c r="E6328" t="e">
        <f>#REF!</f>
        <v>#REF!</v>
      </c>
      <c r="F6328">
        <v>6784</v>
      </c>
    </row>
    <row r="6329" spans="5:6" x14ac:dyDescent="0.2">
      <c r="E6329" t="e">
        <f>#REF!</f>
        <v>#REF!</v>
      </c>
      <c r="F6329">
        <v>6785</v>
      </c>
    </row>
    <row r="6330" spans="5:6" x14ac:dyDescent="0.2">
      <c r="E6330" t="e">
        <f>#REF!</f>
        <v>#REF!</v>
      </c>
      <c r="F6330">
        <v>6786</v>
      </c>
    </row>
    <row r="6331" spans="5:6" x14ac:dyDescent="0.2">
      <c r="E6331" t="e">
        <f>#REF!</f>
        <v>#REF!</v>
      </c>
      <c r="F6331">
        <v>6787</v>
      </c>
    </row>
    <row r="6332" spans="5:6" x14ac:dyDescent="0.2">
      <c r="E6332" t="e">
        <f>#REF!</f>
        <v>#REF!</v>
      </c>
      <c r="F6332">
        <v>6788</v>
      </c>
    </row>
    <row r="6333" spans="5:6" x14ac:dyDescent="0.2">
      <c r="E6333" t="e">
        <f>#REF!</f>
        <v>#REF!</v>
      </c>
      <c r="F6333">
        <v>6789</v>
      </c>
    </row>
    <row r="6334" spans="5:6" x14ac:dyDescent="0.2">
      <c r="E6334" t="e">
        <f>#REF!</f>
        <v>#REF!</v>
      </c>
      <c r="F6334">
        <v>6790</v>
      </c>
    </row>
    <row r="6335" spans="5:6" x14ac:dyDescent="0.2">
      <c r="E6335" t="e">
        <f>#REF!</f>
        <v>#REF!</v>
      </c>
      <c r="F6335">
        <v>6791</v>
      </c>
    </row>
    <row r="6336" spans="5:6" x14ac:dyDescent="0.2">
      <c r="E6336" t="e">
        <f>#REF!</f>
        <v>#REF!</v>
      </c>
      <c r="F6336">
        <v>6792</v>
      </c>
    </row>
    <row r="6337" spans="5:6" x14ac:dyDescent="0.2">
      <c r="E6337" t="e">
        <f>#REF!</f>
        <v>#REF!</v>
      </c>
      <c r="F6337">
        <v>6793</v>
      </c>
    </row>
    <row r="6338" spans="5:6" x14ac:dyDescent="0.2">
      <c r="E6338" t="e">
        <f>#REF!</f>
        <v>#REF!</v>
      </c>
      <c r="F6338">
        <v>6794</v>
      </c>
    </row>
    <row r="6339" spans="5:6" x14ac:dyDescent="0.2">
      <c r="E6339" t="e">
        <f>#REF!</f>
        <v>#REF!</v>
      </c>
      <c r="F6339">
        <v>6795</v>
      </c>
    </row>
    <row r="6340" spans="5:6" x14ac:dyDescent="0.2">
      <c r="E6340" t="e">
        <f>#REF!</f>
        <v>#REF!</v>
      </c>
      <c r="F6340">
        <v>6796</v>
      </c>
    </row>
    <row r="6341" spans="5:6" x14ac:dyDescent="0.2">
      <c r="E6341" t="e">
        <f>#REF!</f>
        <v>#REF!</v>
      </c>
      <c r="F6341">
        <v>6797</v>
      </c>
    </row>
    <row r="6342" spans="5:6" x14ac:dyDescent="0.2">
      <c r="E6342" t="e">
        <f>#REF!</f>
        <v>#REF!</v>
      </c>
      <c r="F6342">
        <v>6798</v>
      </c>
    </row>
    <row r="6343" spans="5:6" x14ac:dyDescent="0.2">
      <c r="E6343" t="e">
        <f>#REF!</f>
        <v>#REF!</v>
      </c>
      <c r="F6343">
        <v>6799</v>
      </c>
    </row>
    <row r="6344" spans="5:6" x14ac:dyDescent="0.2">
      <c r="E6344" t="e">
        <f>#REF!</f>
        <v>#REF!</v>
      </c>
      <c r="F6344">
        <v>6800</v>
      </c>
    </row>
    <row r="6345" spans="5:6" x14ac:dyDescent="0.2">
      <c r="E6345" t="e">
        <f>#REF!</f>
        <v>#REF!</v>
      </c>
      <c r="F6345">
        <v>6801</v>
      </c>
    </row>
    <row r="6346" spans="5:6" x14ac:dyDescent="0.2">
      <c r="E6346" t="e">
        <f>#REF!</f>
        <v>#REF!</v>
      </c>
      <c r="F6346">
        <v>6802</v>
      </c>
    </row>
    <row r="6347" spans="5:6" x14ac:dyDescent="0.2">
      <c r="E6347" t="e">
        <f>#REF!</f>
        <v>#REF!</v>
      </c>
      <c r="F6347">
        <v>6803</v>
      </c>
    </row>
    <row r="6348" spans="5:6" x14ac:dyDescent="0.2">
      <c r="E6348" t="e">
        <f>#REF!</f>
        <v>#REF!</v>
      </c>
      <c r="F6348">
        <v>6804</v>
      </c>
    </row>
    <row r="6349" spans="5:6" x14ac:dyDescent="0.2">
      <c r="E6349" t="e">
        <f>#REF!</f>
        <v>#REF!</v>
      </c>
      <c r="F6349">
        <v>6805</v>
      </c>
    </row>
    <row r="6350" spans="5:6" x14ac:dyDescent="0.2">
      <c r="E6350" t="e">
        <f>#REF!</f>
        <v>#REF!</v>
      </c>
      <c r="F6350">
        <v>6806</v>
      </c>
    </row>
    <row r="6351" spans="5:6" x14ac:dyDescent="0.2">
      <c r="E6351" t="e">
        <f>#REF!</f>
        <v>#REF!</v>
      </c>
      <c r="F6351">
        <v>6807</v>
      </c>
    </row>
    <row r="6352" spans="5:6" x14ac:dyDescent="0.2">
      <c r="E6352" t="e">
        <f>#REF!</f>
        <v>#REF!</v>
      </c>
      <c r="F6352">
        <v>6808</v>
      </c>
    </row>
    <row r="6353" spans="5:6" x14ac:dyDescent="0.2">
      <c r="E6353" t="e">
        <f>#REF!</f>
        <v>#REF!</v>
      </c>
      <c r="F6353">
        <v>6809</v>
      </c>
    </row>
    <row r="6354" spans="5:6" x14ac:dyDescent="0.2">
      <c r="E6354" t="e">
        <f>#REF!</f>
        <v>#REF!</v>
      </c>
      <c r="F6354">
        <v>6810</v>
      </c>
    </row>
    <row r="6355" spans="5:6" x14ac:dyDescent="0.2">
      <c r="E6355" t="e">
        <f>#REF!</f>
        <v>#REF!</v>
      </c>
      <c r="F6355">
        <v>6811</v>
      </c>
    </row>
    <row r="6356" spans="5:6" x14ac:dyDescent="0.2">
      <c r="E6356" t="e">
        <f>#REF!</f>
        <v>#REF!</v>
      </c>
      <c r="F6356">
        <v>6812</v>
      </c>
    </row>
    <row r="6357" spans="5:6" x14ac:dyDescent="0.2">
      <c r="E6357" t="e">
        <f>#REF!</f>
        <v>#REF!</v>
      </c>
      <c r="F6357">
        <v>6813</v>
      </c>
    </row>
    <row r="6358" spans="5:6" x14ac:dyDescent="0.2">
      <c r="E6358" t="e">
        <f>#REF!</f>
        <v>#REF!</v>
      </c>
      <c r="F6358">
        <v>6814</v>
      </c>
    </row>
    <row r="6359" spans="5:6" x14ac:dyDescent="0.2">
      <c r="E6359" t="e">
        <f>#REF!</f>
        <v>#REF!</v>
      </c>
      <c r="F6359">
        <v>6815</v>
      </c>
    </row>
    <row r="6360" spans="5:6" x14ac:dyDescent="0.2">
      <c r="E6360" t="e">
        <f>#REF!</f>
        <v>#REF!</v>
      </c>
      <c r="F6360">
        <v>6816</v>
      </c>
    </row>
    <row r="6361" spans="5:6" x14ac:dyDescent="0.2">
      <c r="E6361" t="e">
        <f>#REF!</f>
        <v>#REF!</v>
      </c>
      <c r="F6361">
        <v>6817</v>
      </c>
    </row>
    <row r="6362" spans="5:6" x14ac:dyDescent="0.2">
      <c r="E6362" t="e">
        <f>#REF!</f>
        <v>#REF!</v>
      </c>
      <c r="F6362">
        <v>6818</v>
      </c>
    </row>
    <row r="6363" spans="5:6" x14ac:dyDescent="0.2">
      <c r="E6363" t="e">
        <f>#REF!</f>
        <v>#REF!</v>
      </c>
      <c r="F6363">
        <v>6819</v>
      </c>
    </row>
    <row r="6364" spans="5:6" x14ac:dyDescent="0.2">
      <c r="E6364" t="e">
        <f>#REF!</f>
        <v>#REF!</v>
      </c>
      <c r="F6364">
        <v>6820</v>
      </c>
    </row>
    <row r="6365" spans="5:6" x14ac:dyDescent="0.2">
      <c r="E6365" t="e">
        <f>#REF!</f>
        <v>#REF!</v>
      </c>
      <c r="F6365">
        <v>6821</v>
      </c>
    </row>
    <row r="6366" spans="5:6" x14ac:dyDescent="0.2">
      <c r="E6366" t="e">
        <f>#REF!</f>
        <v>#REF!</v>
      </c>
      <c r="F6366">
        <v>6822</v>
      </c>
    </row>
    <row r="6367" spans="5:6" x14ac:dyDescent="0.2">
      <c r="E6367" t="e">
        <f>#REF!</f>
        <v>#REF!</v>
      </c>
      <c r="F6367">
        <v>6823</v>
      </c>
    </row>
    <row r="6368" spans="5:6" x14ac:dyDescent="0.2">
      <c r="E6368" t="e">
        <f>#REF!</f>
        <v>#REF!</v>
      </c>
      <c r="F6368">
        <v>6824</v>
      </c>
    </row>
    <row r="6369" spans="5:6" x14ac:dyDescent="0.2">
      <c r="E6369" t="e">
        <f>#REF!</f>
        <v>#REF!</v>
      </c>
      <c r="F6369">
        <v>6825</v>
      </c>
    </row>
    <row r="6370" spans="5:6" x14ac:dyDescent="0.2">
      <c r="E6370" t="e">
        <f>#REF!</f>
        <v>#REF!</v>
      </c>
      <c r="F6370">
        <v>6826</v>
      </c>
    </row>
    <row r="6371" spans="5:6" x14ac:dyDescent="0.2">
      <c r="E6371" t="e">
        <f>#REF!</f>
        <v>#REF!</v>
      </c>
      <c r="F6371">
        <v>6827</v>
      </c>
    </row>
    <row r="6372" spans="5:6" x14ac:dyDescent="0.2">
      <c r="E6372" t="e">
        <f>#REF!</f>
        <v>#REF!</v>
      </c>
      <c r="F6372">
        <v>6829</v>
      </c>
    </row>
    <row r="6373" spans="5:6" x14ac:dyDescent="0.2">
      <c r="E6373" t="e">
        <f>#REF!</f>
        <v>#REF!</v>
      </c>
      <c r="F6373">
        <v>6830</v>
      </c>
    </row>
    <row r="6374" spans="5:6" x14ac:dyDescent="0.2">
      <c r="E6374" t="e">
        <f>#REF!</f>
        <v>#REF!</v>
      </c>
      <c r="F6374">
        <v>6832</v>
      </c>
    </row>
    <row r="6375" spans="5:6" x14ac:dyDescent="0.2">
      <c r="E6375" t="e">
        <f>#REF!</f>
        <v>#REF!</v>
      </c>
      <c r="F6375">
        <v>6833</v>
      </c>
    </row>
    <row r="6376" spans="5:6" x14ac:dyDescent="0.2">
      <c r="E6376" t="e">
        <f>#REF!</f>
        <v>#REF!</v>
      </c>
      <c r="F6376">
        <v>6835</v>
      </c>
    </row>
    <row r="6377" spans="5:6" x14ac:dyDescent="0.2">
      <c r="E6377" t="e">
        <f>#REF!</f>
        <v>#REF!</v>
      </c>
      <c r="F6377">
        <v>6836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1845-9EA9-429F-B0EE-2F089D3D07A3}">
  <sheetPr codeName="Sheet42">
    <tabColor rgb="FFFFFF00"/>
  </sheetPr>
  <dimension ref="A3:A4"/>
  <sheetViews>
    <sheetView workbookViewId="0"/>
  </sheetViews>
  <sheetFormatPr defaultRowHeight="12.75" x14ac:dyDescent="0.2"/>
  <sheetData>
    <row r="3" spans="1:1" x14ac:dyDescent="0.2">
      <c r="A3" t="s">
        <v>670</v>
      </c>
    </row>
    <row r="4" spans="1:1" x14ac:dyDescent="0.2">
      <c r="A4">
        <v>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B22"/>
  <sheetViews>
    <sheetView workbookViewId="0"/>
  </sheetViews>
  <sheetFormatPr defaultColWidth="9.140625" defaultRowHeight="15" customHeight="1" x14ac:dyDescent="0.2"/>
  <cols>
    <col min="1" max="1" width="16.140625" style="42" customWidth="1"/>
    <col min="2" max="2" width="26.5703125" style="42" customWidth="1"/>
    <col min="3" max="16384" width="9.140625" style="42"/>
  </cols>
  <sheetData>
    <row r="1" spans="1:2" ht="15" customHeight="1" x14ac:dyDescent="0.2">
      <c r="A1" s="42" t="s">
        <v>152</v>
      </c>
    </row>
    <row r="3" spans="1:2" ht="15" customHeight="1" x14ac:dyDescent="0.2">
      <c r="A3" s="199" t="s">
        <v>502</v>
      </c>
      <c r="B3" s="289" t="s">
        <v>142</v>
      </c>
    </row>
    <row r="4" spans="1:2" ht="15" customHeight="1" x14ac:dyDescent="0.2">
      <c r="B4" s="289" t="s">
        <v>85</v>
      </c>
    </row>
    <row r="5" spans="1:2" ht="15" customHeight="1" x14ac:dyDescent="0.2">
      <c r="B5" s="289" t="s">
        <v>143</v>
      </c>
    </row>
    <row r="6" spans="1:2" ht="15" customHeight="1" x14ac:dyDescent="0.2">
      <c r="B6" s="289" t="s">
        <v>145</v>
      </c>
    </row>
    <row r="7" spans="1:2" ht="15" customHeight="1" x14ac:dyDescent="0.2">
      <c r="B7" s="289" t="s">
        <v>491</v>
      </c>
    </row>
    <row r="8" spans="1:2" ht="15" customHeight="1" x14ac:dyDescent="0.2">
      <c r="B8" s="289" t="s">
        <v>147</v>
      </c>
    </row>
    <row r="9" spans="1:2" ht="15" customHeight="1" x14ac:dyDescent="0.2">
      <c r="B9" s="289" t="s">
        <v>1</v>
      </c>
    </row>
    <row r="10" spans="1:2" ht="15" customHeight="1" x14ac:dyDescent="0.2">
      <c r="B10" s="289" t="s">
        <v>149</v>
      </c>
    </row>
    <row r="11" spans="1:2" ht="15" customHeight="1" x14ac:dyDescent="0.2">
      <c r="B11" s="289" t="s">
        <v>233</v>
      </c>
    </row>
    <row r="12" spans="1:2" ht="15" customHeight="1" x14ac:dyDescent="0.2">
      <c r="B12" s="290" t="s">
        <v>544</v>
      </c>
    </row>
    <row r="15" spans="1:2" ht="15" customHeight="1" x14ac:dyDescent="0.2">
      <c r="A15" s="199" t="s">
        <v>501</v>
      </c>
      <c r="B15" s="290" t="s">
        <v>433</v>
      </c>
    </row>
    <row r="16" spans="1:2" ht="15" customHeight="1" x14ac:dyDescent="0.2">
      <c r="B16" s="290" t="s">
        <v>314</v>
      </c>
    </row>
    <row r="17" spans="1:2" ht="15" customHeight="1" x14ac:dyDescent="0.2">
      <c r="B17" s="290" t="s">
        <v>435</v>
      </c>
    </row>
    <row r="18" spans="1:2" ht="15" customHeight="1" x14ac:dyDescent="0.2">
      <c r="B18" s="290" t="s">
        <v>122</v>
      </c>
    </row>
    <row r="19" spans="1:2" ht="15" customHeight="1" x14ac:dyDescent="0.2">
      <c r="B19" s="290" t="s">
        <v>68</v>
      </c>
    </row>
    <row r="21" spans="1:2" ht="15" customHeight="1" x14ac:dyDescent="0.2">
      <c r="A21" s="199" t="s">
        <v>503</v>
      </c>
      <c r="B21" s="290" t="s">
        <v>499</v>
      </c>
    </row>
    <row r="22" spans="1:2" ht="15" customHeight="1" x14ac:dyDescent="0.2">
      <c r="B22" s="290"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ocument Id="3924199a-0e00-4e22-bcd0-0595a67f4517">
  <version>1</version>
  <createdBy>hancas</createdBy>
  <modifiedBy>melcha</modifiedBy>
  <createdDate>2025-06-17T00:11:02.0050568Z</createdDate>
  <modifiedDate>2026-10-06T22:36:08.0157917Z</modifiedDate>
  <sheets>
    <sheet Id="a377ca50-633f-4af1-946e-4d7aabe0b50d" Name="C.1 Trial Balance"/>
    <sheet Id="fcd8350a-ac1e-4574-a49e-67406591c843" Name="C.2 Revenue"/>
    <sheet Id="6eebaf7e-1f2c-47e4-9fb1-b3785a739bc5" Name="C.3 Expenses"/>
  </sheets>
  <documentDefinitions>
    <reportDocumentDefinition>
      <properties version="27" revision="1" isCriteriaEnabled="false" suppressions="30"/>
      <reportDate>2025-01-16T00:00:00</reportDate>
      <lastRefreshTime>2026-07-31T05:28:04.283594Z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3.xml><?xml version="1.0" encoding="utf-8"?>
<AdaptiveCompressedXml id="a377ca50633f4af1946e4d7aabe0b50d">H4sIAAAAAAAEAOy93a4gNo6gdx8g72D4erkjURRFDnpmkb+LBYIgwOx9g/rbONu2B7YnSefVcpFHyiusVO3t6T5Wx5rFETatqICpqb+uOnXqM0Xqo8j/5//6v3/zb/6Pb3/31f/Wfvjxm++/+7uv/b92X3/Vvivf12+++/d/9/U//dRBvv43f/9f/1e/+Yf/pbWfvvq39e++tpBSseiAQ+hA1j0ocQOqySw3l6OrX3/1P9m37e++/u/+tf/q3/3wjf3uq//Wfmfflfb1+L2++uo3P87f7b9v/Zvvvvlp/ME/fvnR8eM/tH/8/oef/uHPf/bnnxw//Y/2w08//vG7f/z1//P44S8fmsaSUugdWsw2PjRU0DQ+UmfdcvClqsav/+R/P36H//H7Yn/2h/z849/Ur376/T+OvwJ//dXffPzJ0n73u/+m1h/ajz9+9cP3//vffR2//qp8/7t/+nZ8Ct3i1/+H9vu/97/5m/n//uwP/5vln/6b8sM3P7XxWfv427TftW/bdz/9w/iHsGr/OH7N/EuHrz/8uvnRf/fjT/PT/Yuf+ZOfGx9xHX+/77/98W//8Gkc/+S/rfaT/fbb8RO/gwD+l3+V+UH/xd/8P32AP67+2J9/7qtvxoc8//fVfqj/ygfnfvnhf/n187M/UPzpm59+/+++/EMsP5r58fz8Oy8+0r/w8fzxJ8Zn8sM/yOJT/5u/+WfK/l/YY3I+ci7QHXqgnhiyRIbgpFPzkVrpR9jjX2cPH3sL9tw17GXvFLsM4igGICwE0l2BUGM37L1gORP30q+zFx57S/b8JezFVrE7P87/ZuPMpXHwCjUB77zH4iQkpiPsya+zR4+9JXt4CXupGo/MLoOxE6BiCbJvHiRZ7xgsOaxH2NNfZy8+9pbsLT78L7/+r409S1XI+3HINiMYBVAZca8o9D5SPWVC8XiEPe9+HT5+8C3ho1vgi0FYfIQ+Cm6gUMahGyiPQteKZnKacz4Dn/91+NKDbwUf6iXwNcZccaR4RKxAnsKoO0zBChJ77ZhjOAMf/jp88uBbwRduKXXbCHOVooLaPHajOpA8WGzsyXLimuuZaxYffh0+ffAt4bul1k1CFlLrEHtOo96oCDmmCqY5VmfOBzuU89HGBbN79K3o42tCX2y9lhZBfRyHryYGc6VBpBqtlzr4S2fo29Ebz2+s6bsl9o24J7lrAmt+xL6KDjRLgJrNj8yv94SHDt4NweGf4VjSF6+JfSUgCTcYZ2wB4tJBMDRAlJZS9IGznaFvQ3H45zjW9N0S+3x2LpagEHwd9A3ewEJPEFCMxajpqbxvQ3L4ZznWnQV8CX1J2QVLAq6lUfIWaSP2uQqds2cXSZwrZ+jb0Bz+eY4VfUi3nLyF0kj9MEJqxc+Td5S7vTE0F8MgkEsOZ/wubngO/0THkr5rOluQa3FaDdK0HYTIoMV7qJ5ccBar9TMnL26IDv9Mx5q+W/I+V1WcVAYJGEbehwLimMCbjz6V4lI901+AG6bDP9Wxpu+W7hZLrpc2cGuORuzLg8OcxreqhFFb1TzQPCN5cUN1+Oc61vTd0t/Syec2/j5QUBEoOA/aOI0AqD3UkLiEMzcuuOE68LmONX23NLhw4qA5V2jjmB0nryBIcwy+ig8Z2Qoeyvs2XAc+17GmL15CX4m1qVgHbG7EPgoM1ubJa8FC7EpCZzpccOcxx3Mda/quue/LGFgzQ4utAs0MMFdjiFVKwBEK0Q7Rt+E68LmOJX1yy41LcCkHNYXMKkDS0qCvF5iOrWvqpfZDed+G68DnOtb03XLjQtmVajkBc0pAPhbILsrI+zqP3K8wl0P0bbgOfK5jTd8tNy7ajLp1BLP5oL0LgXY3jl/HyGU+6vhY3n8SfWHDdeBzHWv6brlxIV91ZHizzGAeVUcPkFMwqFFCy83FfKjLIGy4DnyuY03fLTcuraPPOY2a149sj0QLCDcFJ7U1JWJfDtG34TrwuY41fbfcuOQ2n4ZyhOAq/qdX5OMrZ2ypYmFJh07eDdeBz3Ws6bvlxiXWXsVzAtckjNgnCGolAmMPfXwvhY9Xm59F34brCM91rOlLl9CXCZNZGrhRjaPqUIVcfQBHSXPKWks402UQNlxHeK5jTZ/cQl8haZozdC8dqIQMOeQAXdr4Tyxl3zOfoW/DdYTnOpb0XfOuI1BxxYmDzH3EPl8NLJN9aTVoaj64Q1PTws7oquc61vTdcttcY+p5Mud5zovUQGC9J1Bv0WvzsbUzLyrDhusIz3Ws6bvltjmxk1xl1LzB8Zyj0cCCjdgnOSGTF1Y5Q9+G6wjPdazpu+W2mbsRVa4gnebcvprBonOQXCAsVgeEZ2pe2nAd4bmONX233DZTMXVGAYjzzPv64LDFADGnSo5b8XSm5qUN1xGe61jTd8ttcy/UQm8OxGbsK5xBEkewOd/FAhbXzrgO2nAd4bmOFX3+mheVZhw4T79W3HxV5AOMWMigQRpx6znlM1UHbbiO8FzHkr50DX3jZDWJHWLrDUhQIbuk4H0d6V/X5vKZ1+S04TrouY41fbfcuGitTbEheEl5xD5WELG5KiGk8aUX/djK+Fn0bbgOeq5jSd81vc0lu9hTFeiYPFCY4KEQeCoB3YiK4VTet+E66LmONX23xL7WXKFMM+J1nPP75hBTnyFRxiqlRM7tDH0broOe61jSd41pq1ljdKlDaTb3ExUEzc2gO+/dqIPVPg4N+Sz6dhZ1PNexpu+W2Od68UIYIURv801bH7FvpIGUu1iIWfKh/j7acB30XMeavltMWy/mqtYAWuccF6sdcpM50ipWGsWvuXZoL+CG66DnOpb0XTPDyiTUFLBDcFSAHA36rCI0EjUUi5bOdFjFDddBz3Ws6bvl5O2p5VFcCGDmQZ+5BEIUB4Lq5v0L26He5rjhOui5jjV9t5y8iTyrcwGc41F1uMggvlUoPRUaX0QO9bjEDddBz3Ws6bulx6W0nohNwOoIgBQHh2KKMHJBbsSZtZ2pOuKG64jPdazpu6XHJc7xuHFEPBcHgoQugwZrwF24CUYcB/MZ+jZcR3yuY03fLT0u7F3KPfUR8eYkDasKEj2Nb6VuPjlkd2Z6ZNxwHfG5jjV9t7yo5JiDyZelgG1UHeQ9GKMHxFiUB36sZ/r74obriM91rOm75UWlpjaiHnnobU4NT+PktSwZco8NneXu9EyPS9xwHfG5jjV917yoDM73jgaupklfH2dwbSMN9OM8Fl8l2pkZVnFnLflzHWv6btnOm1xlEkZwro9sL6QGpnNjQi3Zt1zQHdqYwBuuIz7XsaTP3+I6eJy7o7SluZi8A7XmQAsSeN+QKfRK7UzVwRuuIz7XsabvFtdhjWeUq6Aywh4Fp5Dn0kBxzJl8K8hnqg7ecB3xuY4lfeGWkzcr+lyygSeZm7IoQcacwIIwm/l8ajU5b7iO+FzHij65Zjt09JmrIEPxiKPqSGHWvAWwFReoY82HtsXwhuvg5zrW9N1y8sZQa9Uwx4TrnFkfGJTnjkqrgXLGmk7lfRuug5/rWNJ3TW8zthRDq/Tzm7ZUK8iXpR2p6MgIR9HRz/Q284br4Oc61vTdEvua+VBaN2ghhLmnrYNFJqgOg7VglPEQfRuug5/rWNHH19y4+J6oqUTIhASE3YEiC/QumTuHnORQ1bHhOvi5jjV9t8S+YK5032UEu+aA4pykIXNpYDZUk6KkZ9608Ybr4Oc61vTd0l0qwtHl6Md5G3WcvKPwNfINRvwrOApf+sWQ4E+iL224Dn6uY03fLd2l3fvQuiBU0QSk49AVbwIjH4xBUUb6d6azPm24Dn6uY03fLd2lTQlbTWUcuiXOk9ePmjfOMc5GlTs2X850l6YN18HPdazpu6a7VFJz4vIIdm5UHaoZtFOE2ND7mHJjOtNhlTZcBz/Xsabvlu7S6oNSJAdZRvJHqQjk0A0QUV1XVsRDsW/DdaTnOlb0xWve846zNvTc5o4YakDmCcRRGLFPa++luRroDH0briM917GkL9xCH7bsArsGNf9hkkYDszTftBGNkzdhjWdMW9pwHem5jjV9t9z3ZaUk1h24qqP0yEFAU1dIgcrIbnOPH5eCfRZ9G64jPdexpu+W+z4Wc9hbBl99GjVvcPNV0ShCkosDylRLOpT3bbiO9FzHmr577vvQF68j5au+z2uXDlljAnbBFXNJqp7xvGnDdaTnOtb03XLfJ6R9gIcQRqgDYi9goh2YmJp3qq6duXGRDdeRnutY0vex8eOPv/6vjT5PJZVEFZKFEQBjT2AzFIbQiYQzlUO7yWXDdaTnOtb03VJ1RPNcGzM0L3NX0Sh8s6Q6753Jxg95X86YNtlwHem5jjV9t1QdOmJcC3VUHY4FqGME7eKhOhINFi2kM10GsuE60nMdy+7Sa7bFUO+NNSJoc3NTlhawWBVcChpLrZLSobxvw3XIcx1r+m45eZlZKhaZk3NH3tdKBKkcwaNTl3WUHnjGdciG65DnOlb0pWv2daBLGEhH3qdu9veF+Z7X5pJeqylZ7TGeec8rG65DnutY03dL7Espc1Ik0KKDPt8CZCIFRm6G3mOXQ1XHhuuQ5zrW9N1SdRQOrncfQPK8be5hTvJzI/nDjoU9icQzU4Rkw3XIcx1r+m5xHYKUEs6H5PhlZn3KoEQJIqMjTS4YHYp9G65DnutY03eL6/BSUx0lPLjMdW5MmAsCxQP6QshYeohnugx0w3XIcx1r+m7pbQ7NqwZG6OoGfbWncfKaQanOeT++X0XP0LfhOuS5jjV9t/Q2+4Zde+7gfde5m7yAxOSgdnSu9NaknKl5dcN1yHMda/pumZzru6Fkh6CxjOQvoIGwGvjkxFltmvTMxgTdcB3yXMfytvma3ubanMY2Il71YZy8CRUspzDSQAzFYfahnal5dcN16HMda/puue8bmV0zxwS+lQyUnYMcMUAvWYhcL7Ecom/DdehzHUv6rnlV1EbF0XtF4OALkMc4PW+HOm9ikmuSTtW8G65Dn+tY03dL7DNMzDhO3rmhfFQd3cA4EIQQq1DuTfQQfRuuQ5/rWNN3jetwjdVXA80hATFP+mIBpzW3kH2ncqjq2HAd+lzHmr5bXEeroWCOc0tgYyAZVYd8KUK4F8bQaz80x0U3XIc+17Gk7+NTmz/++r82+uai64rWwLs5v8/nDBk9Qwmc3Gxsznjmvm8u2P51/J7sWOJ3TYtVcsmkugi9t4FfFwajrtC0aI2Ra+hnEr+5YfvX8Xu2Y4lfugU/loC5W5nkzf3Q2EDjqDtaT7G4XGI/lPnNFdu/jt/THSv8VG/RHWKV4xxe1c3jH0Y3qw8MaXwTM/na6pkH5XPH9q/j93zHGr9bNgXWZCwkCbz2EQJbRzBfDLg6MkKLWc/McplLtn8Vv5EgPv6W/N2ysUhKiVVbHfxhGpVvyyDJp1H5NvGWlDieed0x12xv8Pecxzr7u6XXxWoJJm0AVxzP9x0G2UUHqvPWeRT5KZ2ZXT8XbW/w96zHir94z96YaOz6OHVTyn6+K3cgdUTCrD0Skvdsp/jb0B4jR3z8Lfm7xbrxSPE4m0KROdcAnQfDgNBKH/hJthDObE+Yy7Y3+HvmY83fNd4Nva/OVZBY5jQ/UtDBHMRmLlPPkT6uxf40/jbUx0gSH39L/m4xb0jVkpcItek4fxUN1OUIXai1PBMNPlR/+A33MZLEx9+Sv1veGYlS6dU3KNm1Uf9yAJlbK9VryImKBDszW2Ou3N7g79mPNX+3vDTyZq75JhDq3FtZIkH2c4dgGVEwphpzOcXfhv0YSeLjb8nfLfcvNWDtOuqP7OqkjhLMvQqQO2OfS1OzP6Q//Ib+GEni42/J3y36LWVNrmGDlksH8jYnq9Hgr0mtDa31j6rn0/jb8R/++Y81f7f4txCzY20dCvfZ/NJGJEwJoVTEXJ1KokO9V37Hf/jnP9b83eLfnIikuUTGNU5A1iOIVQGPuSXNVtMp/+t3/Id//mPJH9/iP1qkwNwaxMQRCFMD630+POIULVLkdmaivfc7/sM//7Hm7xb/ERrVQqGAI573z66DYkfoXtA4W1M81P3nd/yHf/5jyd81zc+cR96XnQJWy0BBbcQ/coAiIVZmn8KZyc7e7/gP//zHmr9b4p8r3VuIAhzmrR/Z9L8tz90yGaUI08e/6mfxhzv+wz//sebvFv/bNVj2WiFaHflfSgwZZ/d9LS4Fz6z10P0z7vgP//zHij++ZuaBKwM0ER71R6tAXAOIszgn7FKp2hAPzbb3uOM//PMfK/7SNfxpq7XoOH+Ln/PFx39YIJEyoBv/kRH35Oqp83fHf/jnP9b83ZL/cfGmOeI4esN8fsR1bpYZ9Ud2rgv5kPTQ/TPu+A98/mPN3y35H5Gzpi5ARfZARTpYxgydqDlXsm8f1+h8Gn87/gOf/1jzd0v/lauluzlsrbvZ/+LD4E+kgMNupXiP+nGRzqfxt+M/8PmPNX+39F+Rc7nSvH9p3YBcETD1CiEH6lIYGx26f8Yd/4HPf6z5u6X/Cnu35H0CLT0CNU+gMSOUIJpkNmF9LLU+jb8d/4HPf6z5u6X/qjorpm7eP8cR/6IXyHMagvVKKZJLdqz+2PEf+PzHkj+8pf+FAtdELUBTo7nNN4NQG+evhIDdM5V26P1H2PEf+PzHkr9r+l9868LeFcAogz+nMt+fzylsGLoXT3bK/4Yd/4HPf6z5u+X+z4U0igxRQNS5WTrM9W6xj/ojDiqTstih/r+w4z/w+Y81f7fc/5VklPOc/1JG6UuaGuRWaA5BaKUx4S+eGnwafzv+A5//WPN3y/tfb5Ups4KjOfcZRxKozYUBoUWHqVD/2Gr2afzt+I/w/Meav1vun0d5MYJcD4AV/ey66jACYodcWu7Kzvd06P457PiP8PzHkr+PUuqPv/6vjT/vMmKjAtFpmv2nfqDXHfiK4wgOGPjU/XPY8R/h+Y81f7fUH946u24d2KkDqjmDMjkopYeWlWvzZybf+7DjP8LzH2v+bqk/UmnW25fW04pANuOfqc4R0KMA4ah4avh42PEf4fmPNX+31B9FLVYbWV8x3wd/uYGlaIBE1oPLUj+O+vo0/nb8R3j+Y83fLfVHbwXFOIB6P/ddztGn7KaEG/lfEy65HKp/acd/hOc/lvxds2/Ve/FqNQOXOf4+WgPtwQObN+2FkpdD8zdox3+E5z/W/N1SfwTHrXIo0L0zIG4JrHAGkdKqShPyh/oPaMd/hOc/Fvyhvyb+NSpZ2gh9PiADlXESW85hSmATpur146jhT+Nvx3+E5z/W/N0S/3iUGXPKFWDCBtRCHqVv7xCLs8rYQmyn+NvxH/T8x5q/W+5fDDNlrAVGtEvz/ZEDaTkDYh3sYejYT/G34z/o+Y8Vf3jN+8usLdU0963SqHopz/pDeHyr+lqDxFL9ofe/tOM/6PmPNX+3nL8+ZB/FdFA3+eOoYDVlyOSpYsHqP7bafhp/O/6Dnv9Y83fL+et5jj/wfXa9jPyPewHprkP1vvZcEPFjq8+n8bfjP+j5jzV/t/iP2MUXnaNPefJXG4GRCGDO6DJFdvmQ/6Ud/0HPf6z5u8V/CCP12fWsjRloAAc5OQTnW2xFvPd26P4v7vgPev5jzd8t73+TNYoeI6inGf+CA6UUISSLwc0hqHTIf8Qd/0HPf6z5u+X9byqtUVMFL5aAkoujEkYPrWJLoxBWwVPxb8d/0PMfa/5uef9LPSBzmE9/Z/xzxYGNxA8kYaiKobl8qP6NO/6Dnv9Y83fL/gUsMShmg1AJgdQ6WC/jkzjK4jxqE44fVx1/Gn87/iM+/7Hk75r9v9nrOGN7Ai558DevXrLkMupf6T57yhUP9V/FHf8Rn/9Y+rdr+CMpA0BXoabagZhGJTz7D2LptUUyRT6V/+34j/j8x5q/W/xHdLH21BJU+UP/i4KFmiGm2H3BSBrtEH87/iM+/7Hm7xb/IejmFZ8Hsi/9pySgqG1OQhgBUXOqH686P42/Hf8Rn/9Y83eL/0DXAufooLfZf0p9bsJUBCfFeck1eT3k3+KO/4jPfyz5u2b/jEqJzgWZ/c8FqGIDSWwwwlPosZj3cij/4x3/EZ//WPKXbuEvYempMkGoOOKfoIAIR5BWvCNJueOh/ive8R/x+Y/l/cs1/fedS1DtGVqcl9AOadQfZuDMzHlXm7dD/ae84z/i8x/L+Oev4a/5MirgBvOxERBrAdU0xxG55KpVbeXQ+1/e8R/x+Y81f7fcv1Blpi4G42s34h8j5FFzQKlZkVP2mA/Vv7zjP/j5jyV/1/TfO41UXPbQde7fisRgKBXYiqYezRAP9f/xjv/g5z9W/Llr8j9pOOIddeC5epVKKpBjKIM/Y5fFemmH7l94x3/w8x9r/m45f8cJZzFmB8nmEi7hOuoPQqiFe2a2JO5Q/wvv+A9+/mPN3y3+owYJCct89fZl/i6P+DdCE6ByKy1T4nrq/N3xH/z8x5q/W/xHLF41awb1InP+SwKRcRynTKWN+rdZOdR/xTv+g5//WPN3y/sPTcWC9wSxzvlXVBtYDx1cTs6HIplbO8Nf2vEf/PzHmr9b3n84dcqDNSg49w/qgDCnLsA+i1hwpHio/yXt+A9+/mPN3zXvP5zWQBKh25y/m1RAeHxrlCXSqLlC9dD7o7TjP/j5jzV/t7z/KEgWZ9VhaHHO38iQsyG0Ujh6dKan9r+lHf/Bz3+s+bvl/YeLbUSimKGjzvtnc3P+c4QcDEM3cjEf2j+TdvxHev5jzd8t+wdTboOyUfV6X8uoPwqBZh7HcfE+eCJf3Kn8b8d/pOc/lvxds/9Dk/kmGiByHudv7wnMRhIYJfua+myAOZX/7fiP9PzHmr9b/Af2VNOoOCD5uf+8twiKwUAThRowdd8P+Y+04z/S8x9r/m7xH2apTMsG7GsGKm7mf+LBWo7k53Cicur+b8d/pOc/1vzd4j+K+ZK8FqgJESg0A2kdQdCSHzng3M5wiL8d/5Ge/1jzd4v/YHHJQh1Zn3YB8qMIVu4BesiUXW65nJr/Jzv+Iz3/sebvFv+RLPaKc+quFTfnj3cQMgeutBTFRacfS61P42/Hf6TnP9b83eI/hFhjaQwZzY/41x2IpAbFS7G5AsTaKf52/Ed6/mPN3y3+o6kzjrP/tCCN+OcRNKQKXLtUz5GPzd+VHf+Rnv9Y83eL/witheqsQCauo/6oESSN+jdEC7lZG98+9P5DdvyHPP+x5u8W/xFcqDW5DJ1k7r8kG/GvzyFEnVuTUY/0U/Fvx3/I8x9L/q6ZfxWy7zmiAetcAmzz6XkdlUiwKrG6hNUfun+WHf8hz3+s+bvFf2QTbTELSMw6zl8e+Z9ygpZyJKc4z+FD/O34D3n+Y83fLf4j1MziMINQm/0H3UMuJhCoO0HJFtKp+LfjP+T5jzV/t/gPVoqtNYVcRxJIiQWslgRREzof0uAwH+Jvx3/I8x9r/m7xH2KBKocKvfL0b3MTVxIG7zBW7dbs1Pxn3fEf8vzHmr9b/IdwJieBwdmgjjTZiH9u7l8tGLighnio/0p3/Ic8/7Hm7xb/kc0nzQkBxaW5f3BUIjgqEc+tpUit1XRo/pXu+A95/mPN3y3+A6u3zkzz1rmP89dHyDyCYLEWpBM25UP9V7rjP+T5jzV/t/iPnkNGGvWHlMJz668DYUyQ51Vgzmj0sdT6NP52/Ic+/7Hm7xb/0VzhVsfRO/K9Uf+2NCph1Q6du4kEavbxqdWn8bfjP/T5jyV/fIv/iKyh+eb+0HVFGRms1w6pq9aYYgiuH+Jvx3/o8x9r/m65f64cOelcveXL+Gp8Ae2d5vzd5gkp9Hbo/aXu+A99/mPN3y33f6Y+uzKrXg1lnL8RIReO0AI51oYW/an8b8d/6PMfa/5uuf/T1EtH9hC+BEGpNPiTBCnlrD0U6R9D/afxt+M/9PmPNX+33P95UfU9jdK3uQ6EuY7z1wXgOnLckDt1O9P/h27Hf+jzH2v+brn/s5RH/RHmrR+3ASF6mGtXZxOCZnZkuZ45f9Ht+A99/mPN3y33fyPGIaMiVMsBKIxvSc8eGDM1qThywzPzh9Dt+A99/mPN3y33f7kXLkIKHiWO/M9G/VvJQWTxPfSSJZzxH+h2/Ic+/7Hk75r9W0rBOYoOjNgBVR31RxrliGlprSXuBU/xt+E/RpL4+Fvyd0v/M2IPNRWB5BsB2Zx/QC1Dd1zRK3qSM/PH0W34j5EkPv6W/N1y/+wsuTanDhHN+eOc8qg/SgKOcy9DbNLxVP274T9Gkvj4W/Gnt+R/tco4YiNDyTENCP0ofQ0zBGmea9UU06n4t+E/RpL4+Fvxd83+ra4Vm5FAb2HO/3MGSozj/JWUsPnqypn5B+g2/MdIEh9/S/5uyf9IQqmuGiD5UX+UrHMSjILj7NyIfdGVM/2n4wzZ4e/5jzV/t+R/uXFIbRy9ZZy9o/6oGaR3geBDMUxkKZ/pv0K/4T9Gkvj4W/J3y/u3iOwtOB6nrjWgmjpkmUMQspQoWJK4Q/mf3/AfI0l8/C35u6b/JcXCngv0NPd/5PEt8XEcx7VmMwrB86Hz12/4j5EkPv4W/EW5pf7IvkQUZuAiedQf1YN5TiCqgbOSUDvTf4p+w3+MJPHxt+CPrpn/ggVjCrWAciQgjXP+2qx/u5j5NA7gduj+z+/4D//8x5q/W+rfgKkhS4BoiqP+LQ4stDTqX0vzCUjmj60+n8bfjv/wz3+s+bul/h2cqQUr4HOY/i3IKD2IIJQa0Yon1kP+1+/4D//8xzL/u+b8nbN3Y6x17l+Q6T8SWDIET21UJbUa4an8b8d/+Oc/1vzdcv6Ko5J7j1BdqkA8ihBBme+Popv7j6iFM/sX0O/4D//8x5K/cEv8Y99LLS0Dp3n/HLVCVjSIPozkvziiVA7xt+M//PMfa/5uiX/FRgUs6qGwTv7YQCwmYCvFVLJYOxT/cMd/+Oc/1vxdU38QSmTpo+Cd/achRTBXA5hRrF6q2an7Z9zxH/75j2X9q/ecv4SIDSEkz3P+fQdNoxxG7y3nYKm1M+8vx5+6w9/zH2v+bjl/R4WbeS78cNnP+iMI5OAzVMNcWwnJTr1/wx3/4Z//WPN3y/kr2CSGFqHH3IB0fCWtCFhRqtkc5Xro/Rvu+A98/mOZ//lbzl/XsHVMDjpanvPHce7fGvGvkKhy8x0P1b+44z/w+Y81f7ecv4U95twK+DpOXRIkyBoUmGZfYAnMdMh/4I7/wOc/1vzdcv66LBb6oC71RCP+zffnWMYhbBKjZS14yn/gjv/A5z/W/F3Tf+p7r+g7xNTn/vNeQYtUQO5WUtBS06H+Z9zxH/j8x5K/a94f5W7iW2QIvoa5/7KAhHH+RmmVKeXs6dT9y47/wOc/lvXvNfMPYnCRS4wQKZa5f7CAjv+6gLiSVGPKdOj+Jez4D3z+Y83fNfVHiprn1R/HOf8lZwOZTfjIufZa1Dk5dP6GHf+Bz3+s+bul/qCY0yh0PRSZ+xcwJtBmCVJxVKJUh3hm/xaGHf+Bz3+s+bul/jDOLDRSv+zKvH/2DcwlhFR9NGc908dRD5/G347/wOc/1vzd8v6tiatYgoOgs/+AtUA26oDkxLXExeUz+98w7PiP8PzHmr9b5j/37HLpZeR/o9oY568QiJs41lZ8dmkcwKfi347/CM9/rPm7Zf6z9IaqmCEK6qh/YwMJPkFNFQW7tf5x1Oan8bfjP8LzH2v+bpn/zNpHMU8Rcp39py6M/G++v/RdhDr3hPVQ/2nY8R/h+Y/l/fM1+49q8EWt5HnhMvjrhjDCYYCio/5ALqqn5l+FHf8Rnv9Y8ad6y/zx6MkqZwI/v/py/2LF99mONf6WZY7hPeR/w47/CM9/rPm7Zf5kYd+NXQJ2I/UjN05i7T0AYw1Ckn3ph+7/aMd/hOc/lvnfNe/fQkk8vwB2P/jrvYCK51H/Rq4+jYQwH8r/aMd/hOc/1vzd4t8kWKiUMrTYHZDM+Rs1IpgbOW73SJwO9f/Rjv8Iz3+s+bvFvzUWpVwz5Dj7X/IoQtSwglP22VlNvR7K/2jHf4TnP9b83eLfMPVs1isEm0PwLTFY9HGkg9w1+u7w1P432vEf9PzHmr9b/Bv6XiRjg9ArA1VUyF4J2kgAR2Hiw+TkDH87/oOe/1jzd4t/m5SVkhQiz/q3OAeaqofgCuG8GOztkP+gHf9Bz3+s+bvFv/XSLFZL4HDGP8QIOsvhlGoPTlIIdur+Zcd/0PMfa/5u8W+pJ/az/o1F5/5VHfmfVwcxW4lJXaJ8qv7Y8R/0/Meav1v8B7LV6FKEUWrwfH+JkIkypFwC+hyk5kPz72nHf9DzH2v+bvEfNFKJ5r0BZnJAyQVQ1xNgIiyi3qQd4i/u+A96/mPJH93iP8T3jjkliDXM+c/jKy3cIFF1dYQ/r6fmP8cd/0HPf6z5u8V/VF9q7dpn/6kC9XH+2twE4nprqDU1qYf6n+OO/6DnP5b8XfP+1yK7XERG/kcy4t/4KruSoeWumnwSTIfq37jjP+j5jzV/t8Q/Ni1Y2EA9lpH/tTn/oIY5jhLJi3D9uGrs0/jb8R/x+Y81f9f4XyVKeS48wtiBfBrnb01z/kZzjdW3VA/NP4g7/iM+/7HgL4Rrzl/urmByCNhR5vsPAxON4BvWRpZS7Ifm/8Ud/xGf/1jzd8v5S5FbddpAUxjnr2sdrAWa6xh6Zguu2Knzd8d/xOc/1vxdc/46V6Kwh4g0zl/GCnPqM0TO0lKvQfKp83fHf8TnP9b83dJ/VauYc0RgU8JRd3P/QnHAUlrwIwQ6PsXfjv+Iz3+s+bul/6oWzQ7rqDqa11H/cgTTyNDEQtNYLbtD98+84z/i8x9L/vCW+mNQ5qvHDs3P+ae9FLD0ZRzH+H6NpOlU/z3v+I/4/Meav1vqjz4A5OZGwHPz/bkGGZEwNsjNrLbasdmh/j/e8R/x+Y81f7fUH+YHZzl2CJHn/NOAIFlG/eELtTgOYRcPzf/jHf8Rn/9Y8eeuuf/zffybuJrB1bl/IVMZ9QcruGjRElafwyH/xjv+g5//WPN3y/mLsbYw97/hl/1bdZCoSAxOOgbXSu3+UP8B7/gPfv5jzd8t529qIsFigYHbqD90oCcmCJVKmAez2Kn+e97xH/z8x5q/W+7/ApfoYk1QuYz4l9PI/4jSKIfDyANLL/3jU6tP42/Hf/DzH2v+brn/CyngqHLTOHp15H++B8hB53O4Rq64MtA8xd+O/+DnP9b8XfP+khBdjBmyKU//gYO/NOoPTM5bEbV2aP8b7/gPfv5jzd8t7y81WROlDs3N+QdqBlnn/i3vivcuxZ4P3f+lHf/Bz3+s+bvl/eUoMCjFnEHyfH+Zk4GEbtDUkitURfBQ/0va8R/8/Meav1veX7IEpuQHcC4GoDgOYfXNQUNtFmIrwZ2Kfzv+g5//WPN3zftLrVk0VVAdpQeR/zJ/qEIqreditR3b/5t2/Ac//7Hk75r90yhYq6fw5cHvKIIpjpM4jK+YXPDNu1gO+be04z/S8x9r/m7xH66br9QJeqQM1KKBWkcIUqKrzKWc2r+VdvxHev5jzd8t/sNSd5Zygt7n+zcZmaD1PvI/raMsjtW1cuj+L+34j/T8x4o/f0//QURGDjT3rxrQbP1TTQi+SHNdevL90PyhtOM/0vMfa/5uOX+zsnjPDnp2U4JQBbE80kGPJYjGHE/t/0g7/iM9/7Hk75r904W6DyoBJDYBCpwh60gHtZdeTFrgj6PmPo2/Hf+Rnv9Yx79b/Ju5UWa0kfpVpdn/Ms9fqQEqRhvfC+LzofpXdvxHev5jzd8t/i2M7C+jREi1j/O3j/pDSkrQHEpKpF5O9V/Jjv9Iz3+s+bvFv9XWxFyPwGwMRLlDTlWgx4aEpSnJKf52/Ed6/mPN3y3+zSiS1NahzNSPso8gznXolVtzSUb9cch/yI7/SM9/rPm7xb95c0w+p7lwNf28f7qHAorO5eLmLsxD93+y4z/k+Y8lf9f4N6UScnZtAKfz/lk6CM/rGLRMhJFCP/T+V3b8hzz/sebvlvu/uUo7VI3gEhrQ3MSg8xFmHD+hJsquHNo/Izv+Q57/WPN3jX8LVgOLB6151B+NI2iwDtVjdVVDNzv0/k12/Ic8/7Hm75b3R+pdEBGF1nob8a9EyC0LxBEFC1lAJ6fi347/kOc/1vzd8v5o1B4udC8j9aMINP5iYBU91G6httyi6qn7lx3/Ic9/rPm7xX9IyVHziH+hMgHFwmDmCvSC3NUp28enzp/Fn+74D3n+Y83fLf7DklkKppBzc0DzEtrmJpAUG5XmUvXu0P2f7vgPef5jyV+85f6lUU5NeoESv/hfjCP+9Q4+x9bU+Vbx0P2L7vgPef5jzd8t9y+hlExlZH0+DOoo5TgnoTaICZFLH9VJPJT/6Y7/kOc/1vzdcv/iRp3rY1PQJjT3nzeQFAlazyi1kWun9h/pjv/Q5z+W/F2z/w2ZSvQo4HFUHdSEQYvvMFLclqWmWPVQ/5/u+A99/mPN3y3nb3QuZkUGcnHOXysNLMUAiBZKriM5PPX+TXf8hz7/seIPr3n/oehNwhS+vqZx/o5viZUI3BqOE9lyPuV/dcd/6PMfa/5uiX8jvuVSFCF1akAhJVAZ6aCNc1laJKZT8190x3/o8x9r/m6pP5g4DOhG6eGSA4qCYNmPdHB8P/nI2Z3a/6s7/kOf/1jzd4v/5VF2ZD+inkOZSSBGyLUZRIuqXLJzH0f9fxJ/c4XeBn/Pf6z5u8X/jiiXfAkMoQ70iBJDDjg3UWcJ0adc6Mz+wblCb4O/5z/W/F3jf10r5pUgziZAyk5ASL+cv7VJEw3pTP/LXKG3wd/zH2v+bvG/xUupThIgy+CPW4XxAwKxR0nMyOnQ+/O5Qm+Dv+c/1vzd8v7Nk7ngY4aa+uAvugq5zfrXFbMgLVs5M39jrtD7Vf5Gkvj4W/J3y/u3xsEjDfR80goUioz6Yw6B7sytINYUz/S/BLfhP0aS+Phb8nfL+7eSKUU/qHNkHqjN/R+lGGhxXpKVhvFU/bHhP0aS+Pj7JX8UrvEfscVubB2CjKyPENuoP0qD6nOLJbQUsh3ib8N/jCTx8bfgz+kt/I3UL2rkefUy+/9s1L+5JIWQMRXJmZjOvP8NbsN/jCTx8bfk7xb/Rpi5hh6gxBaAnNc5CT9CjKHEXk3p0PvLOdd8g7/nP9b83eLfMjlJEnnwh6P+6DGBOK4Q2ZUeNLX+8an9Z/HnN/zHSBIffyv+rsn/kpJGbwnMVweUWoY8N1H3UZf0kphqPlR/+A3/MZLEx9+Sv1vO3zqCHc6tH+MbDFRyG6VvR6ilkyvVGx6Lfxv+YySJj78lf7ecv5Qbt+IRLKCf868ULJHAfBfns6NmfIq/Df8xksTH35K/W/pfRvnrUiYd9a/Or1wA1TziH0vu3tOojw/5D7/jP/zzH2v+bul/6aRWiTo4zgLkTSCnQlBEg1ax1OqZ92/B7/gP//zHmr9b+l8YNVlKDuIc/UKaMihXDyIj86NiqOXM/sHgd/yHf/5jzd8t/S/OuGS2UfX23Ef90TpIyBl6kaIkVjueqn93/Id//mPN3y39LzX5asXNqVd+8NesjPjXELBhYrSCOZ+qP3b8h3/+Y83fLf0vkt0ofHsGDohAjjtYDxFCCia+sZ9zIs/wt+M//PMfa/5u6X/xvYU8D1zG6d9UPGRKBYr5EQFd53Kq/wp3/Id//mPJ3z3zn31XykTgovoR/6pCRqzARWMoyWn6OGrp0/jb8R/++Y8Vf/fsH+y1J/VqEH0Z8S+PSsRcNHBZJAUOzZVD9Qfu+A///MeKv3vmH9QiualmkOLDnH8vkJUdJE3FV8+a06H+P9zxH/75jzV/t/hf8VrbyPiAlfrcv6UgHgM0LF5zDCHJmffnAXf8Bz7/sebvFv/rQu81FYHg8ty/yg2yjCTQkzAq2S+v2j+Nvx3/gc9/rPm7xf9SVCyDBfDR2+x/NhiJn0ANRaU3ackO+V/c8R/4/Meav1v8b0w1apMOFuf8jWAFcuIyX8KR71IQ6cz8oYA7/gOf/1jzd4v/lVQ95XHqmgUCSmFUIiGFuQQ4YUKfpZ/K/3b8Bz7/seAv3nP/UgLF3IiglzLqj9DG+ZuKG0EwaR/faqmduv/b8R/4/Meav1vq36xBc+kB0M3zt0sD7VHBfBBUh72WQ/Ovwo7/wOc/1vzdUv/2Qs4cIUQX/Hz/USEXHF85Kq2aw4aH/G/Y8R/4/Meav1vqX1MVN4WvtxH1KLgKOjuh06h8x5dx/h6a/xzCjv/A5z/W/N1S/xJWZ95noFZG/dGRR+mhAiFpiRVrzP5Q/0HY8R/4/Meav1vq3zKyPPMWgF2d/S/sQX3rYNqya8714g7537DjP8LzH2v+bul/zt5qdcrganQj/mkAc+P8HcdjrTwXTZzyH2HHf4TnP9b83dL/nFikljn61FsZX+UAWWKY41DRle5LllPn747/CM9/rPm7pf+5C5J2q3PrYJvvj+Lcf2SQaudaRp1fP646/jT+dvxHeP5jzd8t/c/mfMC5dZC01Z/fn/tUITOXKqFJ0FPn747/CM9/LPm7pv+5cpHQewfn5yHMZfaftgjWGUcKGCr5Q/4t7PiP8PzHmr9b/AfVPBhLBlhTBqpVQaLL4NlHSzkUPVV/0I7/CM9/rPm7xX9U14snNQjeRv7nQ4aMXEBzjjVzwXlOnuFvx3+E5z/W/N3iP0qhuWY6QDdzI/6NSGi9Nph1h1ObK1gP+Tfa8R/h+Y81f9f4j2y+WSUoXacEoTl6owg0cT1GptL50PwN2vEf4fmPNX+3+I8YanRSM0hOZb4/d5DFOxDtQXScyVwP3b/Qjv+g5z/W/N3iP4qmUnvEcf7K7H8hBvVJoQhmF5Vryaf42/Ef9PzHmr9b/EdJMXYawCnHUX+0GkCrVhCqrDW75N2h+Wu04z/o+Y81f7f4D2Gm2KRCajL9h2MY/0gGXRm9Ftc7nsr/dvwHPf+x5u8W/9G9aZ7WN/pBHfk441+rwOgsl2Sxl1Pxb8d/0PMfS/7wFv/hNCTfnYLF8RVVFVBChoItjy8Ush3qv6Id/0HPf6z5u8V/9GydIyMQzf0L7DqI+Abjh4QimxM75D/ijv+g5z/W/N3iP0qqc/5fBHV+vj/KadYfcU5CKJGcly6H4l/c8R/0/Meav2v8B6aI2Y9Tt6V5/4J5xD8Jc/9qHRmgWE6H+g/ijv+g5z/W/N3iP2LDRl4SJO5pxL/WQWPs4LK3GFpLsR2afxV3/Ac9/7Hm7xr/kS0yj9KjGo3zN4761+b7j1jqOJaVc+ntEH87/iM+/7Hm7xb/kXtJ1hxD1zqKEO0VMhJCIJQYXWq5Hpo/FHf8R3z+Y83fLf7DBySHQaBlajCgY8hRBEI1b+p5/Nyp+mPHf8TnP9b83eI/HGXtvRWw4AgosIKK85Abzs1wkpMdmv8Sd/xHfP5jzd8t/kMK+WYxQkzigMq8/2tkICVEnRtAXDxVf+z4j/j8x5K/cIv/ICRfnHfAksvgT3HUv3P+rpmgtFY14SH+dvxHfP5jzd8t/iNlqyI+QuFK8/3HfIlpATBJrCEwx4+q+7P44x3/EZ//WPH3i6XMf/z1f238Nc8x1D4+axq/3P85MA08l6CLa75Hz4fuX3jHf8TnP9b83RL/WEcC6HTEvxQ7kBeDzMiAxD626HNKh+oP3vEf8fmPNX+3+N9gFmvyDE1CHefvyARz1pEOcuw5jb9n+jjq4dP427p/fv5jzd8t/q1wqBYzgW+EQMIj/umof0NP3vo4nX/R6vNp/O3cP/PzH0v+run/ExdKrlJhblsAopJAQ8zQGFNBxd7iIf/BO/fP/PzHmr9b8r/go5APcYY+HV8Zg6AOEs2nZkmV4qH+e965f+bnP9b83ZL/CRcLTRh0Zn0UXJqb4CK0cQC3JGatnKo/du6f+fmPJX90zfmbs28NG0SvI//LNPv/IkONmTW4nMPHUv/T+Nu5f+bnP9b83XL+Wvaj3MgFRrgrQH3OP4hBITXtbL6lcmr+c9q5f+bnP9b83XL++tZTzGhglEf8c66CcZrlcEOO+csY8kP87dw/8/Mfa/5u6b+n1AizReCqc/59H/VvwUliKpRSYa2H/G/auX/m5z/W/N1y/+ekW3TUwGEY1PU6R9/Pdpgywl/rhSUfmn+Vdvrv+fmPJX/xlvpD5cukNQPM8xGmJARtRnP+ZOrVVcnH4t+O/+DnP9b83VJ/oPjcChUIMvkLNuoPbwqswqFR6xIP9T+nHf+Rnv9Y83dL/VEL1e7HqetV5v6t7Ob78wQlWvI+5KDpVP274z/S8x9r/m6pP6IVc5ZG/GuYx/kbbMQ/1XEca7KavIRT+4/Sjv9Iz3+s+bul/oiSeucoEHD6tzkEQdP4bjWfC3EWaof6/9KO/0jPf6z5u+X9Lyu6ljjO+eM6ra8Ha9yhcGa12Bt9HPX6afzt+I/0/Meav1ve/9buGhYTUJcIqLQMoyRmKN5372LHVg6dv7LjP9LzH2v+rnn/GwuF5jIkCyP/SyWCkBnEKNUi1nEiH/K/suM/0vMfa/6uef/bPaYQELiH6X9dguwR5zgsQRn1J39ctf1p/O34j/T8x5q/W97/RvTZtaJg+GXqmmQwXxqI9PGdWnM4dv7u+I/0/MeSP77Ff4Q4N8zENg7c2XU6W++FKkKrdb5L8q7JqfN3x3+k5z/W/N3iP6ikmktWkIaz/xlH/IsRwUy5caNfjvr/NP52/Ic8/7Hm7xb/IdhH9csMLc/9b50cCEuHGGKMKXJvp+YfyI7/kOc/1vzd4j9qrlIwMrDDOf9lJIGKIwkMrZdaomVzp/jb8R/y/Meav1v8h2nmVrEO4Pw8f1XAAhvMS5kaBn1qh+ZvyI7/kOc/1vzd4j+qqbZcI7RUGWhEQ5Bx6kFrZs5RUPm46v3T+NvxH/L8x5q/W/wHzf2rpSi4YAJkocNcOg25lx5LIsofVfdn8ac7/kOe/1jzd4v/sB5CClkgJB3xr6UGmTSDOmpccqH08ar90/jb8R/y/Meav1v8h2/knQ8CWFIC4kyQFQNw7qlaDXM21iH+dvyHPP+x5u8W/8Ehh2SYwTcfgWiOXkshQmXHiROl/PGp86fxt+M/5PmPJX8fh5L98df/tfFHzXya8yd7m/GvcBv1h0XAhLW0YimGQ/fPuuM/5PmPNX+3+I/UKyP5BIzoR/zrc/5Br+CzCxg8Nv74V/00/nb8hz7/sebvFv/hS615rj7S7gvQqH3n/PHxSRRRJz2k2g69/9Ad/6HPf6z5u8V/5FZbCL4BRxr5nyc3N8EZuFhcKoElHcv/dvyHPv+x5u8W/4GipIoDPR5FMHmWEQlrgBorB8yjKnGH5v/pjv/Q5z/W/F3jP1ok69kgurn/V1MFIYfQOyqPn/QeD+0/1x3/oc9/rPm7xX94qz5iYGAfR/7HscLAsYGjXmoq3O1Q/UFux3/o8x9r/m7xH8ykoxTooG6+/9DZfyCuQM7BasickjvF347/0Oc/1vzd4j+q8xhyHOi1MpJArAiiqUAL04q4eQ1zxv+OQ36Hv+c/1vzd4j+yjLyvIINqo8FfFMh+DuHN0lpUZadn3n+Q2/Ef+vzHkj+5xX9w5exV0+Av8tw/g4M/NbCq6nzJUQ/Nvye34z/0+Y81f7f4D3Ssdfq3yG32X1kFpdihR8uRzQdHZ/wbuQ3/MYqUx9+Sv1v8h0mfI6DdOHrn+49q4+id4zgiYSgd0bWPT+0/jb8N/zGKlMffkr9r/Ie0GqwjBI0VKI7SQ4oqpBxSbNal0Jn5L+Q2/McoUh5/S/5u8R/siF33FXpiP/K/FiDXkQkGjlqcVO/8mflX5Db8xyhSHn9L/m7xH1hbdWgBLIc5fxIbaM8ehJM1ryH5fGb/ObkN/zGKlMffkr9b/AdrM60Nf54/bmGgF0IDzohYhXM71P9HfsN/jCLl8bfk7xb/4TDFEf86tFLnJbTGefWXx3edVSeazQ7dP/sN/zGKlMffL/lj7265/0slpNoNR8HR5hJC9ZDdIBGlxOiLlF+0Wnwafxv+YxQpj78lf9fc//kc6ly94LB1IFcErDcCk4BSKRWsh/yH3/Afo0h5/C35u+X+r4wvzDFP68GTvwqqlUcS2KRXCSMDPHX+bviPUaQ8/pb83XL/JzG2cd4yeCmDP3QE2SpCd5LQpe79x1Ejn8bfjv/wz3+s6g93Tf6XpRlmFYg2919iL5Bjnf1/GFmqMh2aP0l+x3/45z/W/N2S/+UovY06Axr5Uf8aJtBQExQa7AXqGsOh/gO/4z/88x9r/m7J/7qjytrjCHijCCYtCaxGnJGQMYecMZyZv0Z+x3/45z+W/Ok1/X+OW24tQk9pPkKyDhlbA+yxDQITlkPz/8jv+A///Meq/rgn/0sJR/5nCfyX+c999h/4MnDkViON9O8Xq8Y+iz/c8R/++Y81f7fkf6333HwiUBfn+9/5EsRbBI3M6puMA/hQ/YE7/sM//7Hm75b8zyV23aUATducf18q2EAOInol8V7FTvG34z/88x9r/m65/9PQ0bli0Ct+qX/n6o/E0L165Zx86ofu/3DHf/jnP9b83dL/l5KPNZuDannOv+oeTFKDgoyUo6umfIi/Hf/hn/9Y83dL/182nnveCsTeDIhknL+RDSSPABiib3iq/w93/Ac+/7Hm75b+P+qhJG9z/i52oJQDSMV5Heh74pDI1zPzhwh3/Ac+/7Hm75b+P61Nk5iBeWMgTnnu/xWoogGrw1w/rtr5NP52/Ac+/7Hm75b5B66V1NlnyJhG/GNVkKlDNHXJUkR+MWrk0/jb8R/4/Meav1v8xygwMGXPYPXL/A3pIGWOQ/UhaEniej9Vf+z4D3z+Y8mfv8V/VHXdB5GBXqlz/6+CGtqXJaxRMThqh+5fwo7/wOc/1vzd4j9SY3Nxqt8v+Z+Tgd6oPYBitRZjcnKq/g07/gOf/1jzd4v/yOOYNe5z/9F8f5mpzP778Um0ERdHAUzpY6j/NP52/Ac+/7Hm7xb/ETX4kAmhZB3nbxj8ZWcdXHMx155GCXzo/VHY8R/4/Meav1v8R66zxa8k8Dm0cf7O/ataHYSqRrVz7Yf2bw3Ud/h7/mPN3y3+oyFx6WZQYx9FSPYKVvL4rnZT7t06njp/d/xHeP5jzd8t/qNGM3bax9HrbM5/FrCUKxR0WrCP/zu0/5fCjv8Iz3+s+bvFfziqrsRooMVG/RHVQW6iEFPLLrVYJJw6f3f8R3j+Y83fLf5DYpO5ZgFQB4TkJf2BRO5cMKn05A7Nvwo7/iM8/7F6/xGu6b9XayP+OQHh8mX+KUMOOve/pZBTCyMgntm/RWHHf4TnP9b83XL/jOTYekDQNPcPaiygrVRITD4KZerlUP8B7fiP8PzHmr9b7p9LI9d0hD5sRKP+xfn+wyXwrZlgjK7Tmf1HRDv+Izz/sebvlvvnHB0nEYRkvY7450ckLIUHhNEK9+ZSPJT/0Y7/CM9/rPm75f5Zcs/mY4JY5/yDuQQ4py6Qa1IONQwID/kP2vEf4fmPFX/xmvojjPqCcZy6Lc/9W7FWUOQGWCpTolYLHuq/oh3/EZ7/WPN3S/1RpfReRMB3H6d/08GfI3BW2vjxGRVP8bfjP+j5jzV/t9Qf3YQaG4J5mfs/koDF2Y4g6HKV1Oqp/gPa8R/0/MeKP77m/FVjrVQqeJz3z/MS2kJjYMVWYucs9dD+S9rxH/T8x8p/+HALfz7EnkYOCM272f+no/4VGuWISanJdWE99P6DdvwHPf+x5u+W/I875tYtQnE86g+e819CcICBKoWEieKh/nva8R/0/Meav1vyP5clFdIR/6qM+De+DZI8QU9C0Wnq3A/d/8Ud/0HPf6z5u+X+eU58ThhH1cvFwUgEA+TWKsRCol1yje7Q+4+44z/o+Y8lf/GW/M/N+ZNGDZLqOH/FBRBvDRhb0FatdTzjfwNv3D+zvAaEZQGM1zwAQWqOmTo06joFHIGWLqBxtmVVK1XPAPgnx2/8i+Hv6bd/ps+8o99+/8O/t++++T+//P1/+0Pr7Yc2ftPfflN3caSvf/7ul9vfb7792/JPP/70/bd//hu7fzG0Hz7W4j6uTf3LH9GCln/Rn5W///4//G3/5rvfzm/8tnz/7bfff/ef/dn48nuMz+a//EMq9rs2o8P/8CcfWv/93/6+/fZ//afv/hW6jx7nF//Df1v/3ru58PpPfmDvbyF/6cP98DH9Fw412djSTLOKtXHWaQ5g1ftx1o0zMNTQ8FCu/yehZvGp+jnUPNP6/+v/fP8s0rKL/1+OtC/U/KpWj9rmAlvwAQ3oS4MlSYdSugbxlfjjBunPDzX6F0PNk+ov1PxzqOEXapZ/qb+SUBNtlNLFO5Bqdb5gKSOrCQEyqgveioSPwxo/P9T4v3iBFF8DxYs1/xxr0os1/5G9d9vVM8nR9G7IxJBBMoIEBj7yfRixBQzMwRzMgQHD926Gst1dU0ihouAvylJ29EapJaFUufT+3D3BzZ9+U7+Jr0Gcuspi0L52t8K+2zATArLSotIppTuvxX/ra/5E2n/zNa9Z5vma//A1/nzNn35Tv4mvIW7UuE/Y7xAggpHXlPLjMqD2xAWT3pmM/Ftfk37qa15j1PM1/+5rCJ+v+dNv6jfxNYxc8hoLtDQEqYWgdavxJcmcjbzafV/DP/U1rwnu+Zr/8DX0fM2fflO/ia+RVmu2pnvFYfgazBlaGwNwsVGl2QvduTj2t75GfuprXr/F8zX/4Wv4+Zo//aZ+E19Do6G6EqyUNxuWAdXXPvZlk5vlssad665/62t+2l2jr7n1+Zr/8DW/dHPR8zUHvEY4SQtfY5HXqAjUXnaGw8o2XHDef4f6s//AH77mNTI/X/Mfvua11/z5N/Wb+JqEmpos3Qf7wsP4MLBVLEqqWUeXIv3v+6Mv+JryU1/zuoafr/l3X8PvHerPv6nfxNdgSKitTJhjX6goq4GXaZCidvLe51xyP6/5aduwvrbh52v+X1/j6fmaP/+mfhNfYypsKS9YM0v4mtr3NTqFKbOIpK6er08o0E/7hvX1DT9f8+++prx3qD//pn4TX6PJU+O5u4VTBzGd0CZmWGZZa+nF8/URhfTTXr78+ob/U/uaP7Xf//639vu//PHz//2/U9r//M9uznM0KprT3hwR5uziULMzJJyclshadGeRxN+Y88+ISLZ3R+8/tzn/T6mDpJc6/Pk39Zv4Gi29InoF4ZJBKA3Ybz8Q6YNp7r2tcWdp5t/4mp+99GR7N8P+c/ua39F+/95Fpl94KvNfvSC1oaxcIA9aILoK1D4KuPU8MPNYfqdMSQf7YfI/4Wr+W23zv/39n/I/5v/5P/7X/wv/7//6X3787O9+98d/5H+bYVL/x/7z/u3fPpzg/+STfnxi/mQf1Y8PxJ9+dA8/uPEv9Wd/wn/9L3/37/V33/7ff6Onb3rkODQzZN7zHrUx2CwhuXgiHsa93blEmQ62c+R/YtzjCf0P1rAgcsr9x7KnAoKzg1WtgGVtpWeZcufxNh3sRsj/RK/9E/ofdDrj6pxsQrbQWIQMnBLDmqHyzM3Q7qz2SieT6fmf6HR+Sv+D3q8srVMdEZUtTHpFkG5Tyj5lOLEZ+xh35oLTyVxw/if6TJ/S/wAzyVg8tjlPZZDiE9rK8WVUfZZYWsn3lf7pVGb+J7r8ntL/wHubZOtSYbbRIkyPyMe6cLhwq3V0yqnfuUyQTmbi8j/RY/WU/gc4B6WF1BOKbaZTMoKVtUC1c55eRNulHbAnJdY/QY5/aaH/P1Tj/+JgjtVX1gQzUXwcsAi0ve5jsCm3jGvkdfvj8PNC7J/oQXgfhy8+DqtNFtIcCTzzjgMFDNtOAJplkbrSuhPx+aBcK//EM/H7OHySFvSCU3KD3YMdH4KZ98L6BrPyRGe1Xu+0KPFJUVf+KkDut/k8UJrTbUXKkOs+YN8Nqrju+oCyD16N7rwF8UnpV/4q3O63+TyER5hsXWGsXkBGG1CnDkjtR2/jTizu+4efFojlr4L3fpvPA47Wkw2D0H2PBTruEeT4UhfGR6W3Ve365+GnZWT5q0DA3+bzUBJW2ZtKZ42gIRLpZB3hH0xJE0btUeXOqp10sv6iPFT4mdI9j0GcO5S9+Vpai0xR3GGx5cUe4aBef+f5+fKB8lDhZ0rnSUxVCoy+H2yV9jndMqIwSEqW8+rSriv909Hv8lDhd95bjVMe+z7oaiA903bcBsy9j2x51vuP9D8fvC1/FVb4CyhdbSbPbUL/cZi4LAnvnRzq6qptWf5XPN7+FAOWvwoG/AWULtJmxaTQeA+C5LnAIi+PAo5bZS84y50KPp0MndlfhfD9AkrPKlRQO3CLsvzHsXvXmiFZKRpFWrjw6w89P8+97bG7f/nDn6oRtR2+C+wZU2hNZJ+hH93NrfN9dvfTDN0eu/tXt2Ci7K0G++V39/W7INQmM77ENtXSSJdiPp/k8fbY3b/68+Ay0bNBi2o9/EMncK8V+sIpY65Gl25z8km2b4/d/Ys/D6NIqVwXeBoU+UPPUFNJUSKgRuCg0Rpe/zz8tCawvwq7+20+D91Z5ywVlg8GkRnlIXHeK/8oj0qpjDurjPmocvirEL7f5vPgq6XBVcDKbhk0VrBuBSgJYVQYufQ7nwf9j8/Dz8uLvwoG/BWEJqfulKHV4vtRb0JDNuBREoUv6KveAb75ROi/CgX8BYRm6mYL94WvMUF66+CoGZRy5bLSSvNOhVhOhP6rQMBfQWiTKb0isHAIHQk/VJ0GcxHWQn3JpYO1diC0/1UY4C8gtOVc876jlXSE66a2oPYWiRt34lnHyO1Od6+fCP1XQYC/gNBV2pzYElgzBakcQgsOmMnTWm05450YTXii9F8F7v0CSjPm4T8qMFTfF2UaeJ0ME1cbM5NOvNNSs/su/7HSfxVs9wsovUo2Ugkjbj1FlI547ZbCupPVWVXd6JLS6UTpvwqQ+wWU7qs3WZmBXS2UDrmjlFYgWkKuyg3vTF0Qnyj9V0Ftv4DSply7eI0SC3k/yiJExVXhRzMNY5Ey77TU7JfYf6z0XwWi/QJKh6uW1CIFSykqK/mRm1G4cOwF0dj3opM7Sp/wMX987Lvcu9Y0BzfgJBmkjwHmmIFrDXuWcN5+ZwiCTgCZP0D2Ye5dZfLqUNQmhLIN2vAJadSOM2WOrOyO0ieEzB8h+655ClduRhTJdkTnqKd1D7JMICuuHSnTJRRKB4hM8SGyDwcXZjKNjEyXY3hv3OstU4UhOiZroXkrIztgZIqPkX1n093zbDODGW7v3Q18ZoTuCWlM0nbpwTIdMDLFx8i+UzpKaM4Rp+ta4cJ3MmZYCCJIT81deKQ7Y4jpgJEpPkb23cBp4TEWF0htZ2ROujdUCTRuuekoOeOlEZUDRqb4GNmH3nthxOQU0Zl+bJ2j8ON7YmW2sHZcq+ZLo6QHjEzxMbLPlG6t6OQiUCUNkAjMYMscePQk07nXS4ML6YCRKT5G9t0oqQ3r1QnQ2o8LWAoeNg5WOJJyqanditMHjEzxMbLvxs4cmTQyMsqYttIFbMwGVpPgXuvd+iWbPmBkio+RfcfISurUMoEXjTjdbIHHnwTIm5ns4C13TtOkA0am+BjZdwMC1X17aVBpHHF6ZHB0hkp7RxjXmselnaEnjIweI/tuNCgZhuE6NJ8Rp0NvsEYRttuMGmup5HYpTp8wMnqM7DOlpapW8wI81wLptp+mU3hvqc3Ma3jwS0MeJ4yMHiP7rhNBWqTXc0YetjsGUfYFjtVgL+p3pik471y65hNGRo+RfdeJMNOMv9AELb67yL1nitwsfqbYapaOK+dLg98njIweI/vOe3sf03M47lR6KG2bkZlDoqqmEkZe7tBQPmFk9BjZd72hiYdVGjBm3a+WYc4VUUHL6FFndWW+FKdPGBk9RvZdPR1Kch0dSm0U9XR2MJkFNMePk/OsdKfK4hNGRo+Rfaa0+qx7bBZS3lUWpgWui0A9RF/aJadLq/hPGBk9RvZdRjYajjpH+Ow9ljWbQV2RgFNBi9/A0sslpU8YGT1G9uEAHrUq4bM1j7TjtIKLN/BRJeWhaaZLS1VOGFl6jOw7m84ryilqgHXpXoeQofUQnlCSYRle+p0FuHzCyNJjZN+9ZUkUzJ4MSvfw3lUFjNlhFm3CRWnQHXIiJ4wsPUb2YR+Zp9nqPmf5Y+ASHTwnhTymhfuemC69ZckJI0uPkX3nvV1HXiPqaZo5qqwk0BwZhmNY+hiZL92/kxNGlh4j+7DKqiNjOG7t+yRBS3sBLiaYkXyXVSu3eWdSXk4YWXqM7Lvcu4bW3haMyfuyeCew1BVmT62xlXlrYZmcMLL0GNl3Nh0lFnqxqLJm5N5ZayhdK7D32qTiGpd2IsgJI0uPkX0Xp+uYfa8mtey0r4wv8DkLVNIsEtm306WM7ISRpcfIvsu9y5pKvoC8zk1DS9h0aM5Z56xTJsulKuuEkaXHyL7rI2srCi1VKLpC6bzXIXCPerp7WUSSWrnkvU8YGT9G9t2sZY2ovB+veFbfe04EfGGH3Gi0PuIz0O90IsgJI+PHyL5jZJmdo24Nmybbp4M2De0ZZiYrVvaZ8UvLYU8YGT9G9mHPyZA5CgHlEUorllDaFFDDeaMsLfWOTesJI+PHyL6b1mm1dTUDz/s2+JK9Y7AwNC37CTNN8juMTE8YGT9G9l2/d1TQ0geClLwzMhKoSAquRDX3Obzfyb31hJHxY2Tf2bSONm1UoLL7vfdZxzpZYfqkhk115Tud/XrCyPgxsu86BtGzUq1RVu0TfzoIKu+ny9pDaVl5XKKhesLI+DGy72zalS2nDEj+4+myQcsyYKRpzc33k9YdpU8YGT9G9p1NDx+80vbZPWyapIKXbrBQ0+pOnC5NyusJI+PHyL57yyqVcESyTdV2x6BQOG4T6EVlruy5pzvcW08YmTxG9l09nThXNIK89vw0pr0L2AtMjqQ8a9FS7vSR6Qkjk8fIvnu1lOqpDoNa0u45KQucqcEqfTeVSWl6pws4nzAyeYzsu3p6VNG8nyl7sojTLuDdJqSWCpVSJl3a751PGJk8RvbdtE5Gj3i8osrar5Y9DNt4dqipRZQeq/C8ZNMnjEweI/tM6UpGPPIEdau7jyzq6Twr8IpyulftU+/cUMonjEweI/uuE8EplRw+u5EoiO6zaNMXIKqX1in3W/fvThiZPEb2nU2XLDlFsp14k5M0MlRZDZRx7T101OzOW1Y+YWTyGNl3cbpXqnvCckbevad1EOro+4xpx9qWr5Evee8TRiaPkX3HyNxaz5F2j9TGpqGRha8RpdYK/cvImOzOdYZ8wsjkMbLvbBop9UIJZgmRZeQBbe4D9nmT767hvO+Qk3zCyPQxsu8YGa7B2hS0b+5trUJ1bVA6Z9aI1O3Sq2U+YWT6GNl33Huvs+nKYGv3e1OZUGckaLWliV12M+Gd3LucMDJ9jOzD7iIbYc4FBtG+opQXWPFw5jLbotXmGHcYWTlhZPoY2XdKU8dcrYPu5bDCEpV1sTDx0vvKMudMl2z6hJHpY2TfkZMxZLShwFFThdJ7p7tTAa0lEe2m/35nH1k5YWT6GNl3SpunajzBNeSW1RFstgzeUsXa18p+JyMrJ4xMHyP7cKqWiLggrLZ3DKbU9gbRFhlZJ0d1LvOS0ieMTB8j+0xpqlqdZxTQ6PpvfWRhy+Bj1RnFNDa9M5dVThiZPkb2YXdR6ia5wugcSvceSi9JkCjtj0BfqdxhZOWEkeljZN/NWpI481jQeV+SH0Wh0tzvl6O40aDGl3LvE0aWHyP7TGmPqLxQHFZCDKV5QCiv4IXXGClyskuzluWEkeXHyL6btbQ+uOUB++BGKB0Zme+2wTxV0uA086V9ZHbCyPJjZB/2kQlRqWHTs3jE6RX1VkaG1PIaTLh43YnTdsLI8mNk371lRQnNMirsBf0gOczZPRN06jMn5FTkzrSOnTCy/BjZZ0r3sqYzCaCPfZWYKjSnCbmmlcvEVsadKstOGFl+jOy7jMx9dC8Z8rAOggPB2kLgCN/Fkuxe8DtKnzCy/BjZd/W01pS6M3Dbb1kZI+0mJFjYaxg0p1buzGXZCSPLj5F95717s4qRjE3aOwYtlYjTi6DNtXITc/JLGdkJI8uPkX2mdJtYUuRdoKsPkFoS2Gi0HzyiotbZW73TMWgnjCw/RvZdlUWps/YF5nXbtC2oTX88XU4vzUYE6ztKnzCy8hjZd+Qk1dr3OoSJVvZ1BoNw3hW6JB5z9DLbHRpqJ4ysPEb2nfdW6kOcwIgYpM3IyGrpQL21Occqle/0hvoJIyuPkX2Xe6dIwqxEFZ0agiQdkZFRgrVmzgmb0SVG5ieMrDxG9l3PSep99NXBIlqDlCWRdk8E7VnQJg9MeEfpE0ZWHiP7bi7Lm6wxehTQ+4qShnXXQgbdUWpPYe/rDjnxE0ZWHiP7blqHq0T21aHqXLvfW6Hl3HZjgo/Rsvd+p8ryE0ZWHiP7TGmljIWqgNneRzb3feJWCNBQLaXR8NLeUD9hZOUxsg+VHgXbMhh7Zehe0g825z7RgE5c1bpcsukTRlYeI/twLktmxqiiI+uOetqzhXWvCgU7lbWnq/1OPe0njKw8RvYdOWmjT46ySn+cG28t6mlOGUhrzbJ2l/+dfWR+wsjsMbLv6mkqOQ1awHtlqLjkPT9NMHjYGtOq+KU4fcLI7DGy73pD0+o1+YLCMnZ30d5+kXeDKPkia8kv7SMjPIFk9iDZd+ik8BhVDHiTUEkzpG7DgWo1l27Y5h33TXhCyexRsg/7i6Z5yRk6IodVe4dGs4HxIh8TVyp3ukMJTzCZPUz2nQOXmaTNASN+3CW1gw2qMOogLKnp0jvpN+EJJ7PHyb6bzZo1VZoI1hOCUN135TlBRp1lrvjtdsuBn4Aye6DsO/jdS/hvV0A03hc5PNKyKLUalbBz50pyZ4ia8ISU2SNl39Vaa3Xc9+945B6xWhTafuBauKO1Od+aziI8QWX2UNl3TUacc2FL0KKK3suqElRMvidsueaZrNGdY0p71fCB1I+VfZeWVY8yujVAov3S0S1iNRHkknjNxWHYt6z6BJb5g2WfSY1htprCqqOEDqtOeYIXK0DCFavtQ6e3iq0TWuaPln03zTEpR90j4IMjA1+VwXK4cpsmzLvn/9L7JdEJLfNHy75DKBaFs8yopnGEAxdpEaszRXG9RkNsjdad5kGiE1rmj5Z91yfaGwlqWLX1sqUO0VuzqKvrqipG9dK7FtEJLfNHyz6kZbX2NAzaBmUyRwf3WaHV2cbMpjjuNIoSndAyf7Tsu7SsbI21wOiyL9eqQaVw5eqDVDpSutSBQnRCy/zRsu8QyhjWNSOsuTPwKGT3wtgOUnPu042F77SKEp3QMn+07Lu+Mi8ouQuUUsee6WhgWhRmQ8FRRqNyS+oTWuaPln3XWNbyrMMiDxMmEFwWadkgaMxWmuaklxrAiU5omT9a9p0DRxReY4KOLXX1fR9vxpeaOU/uONOlLhQ6oGUZHy37Li3TXjl1A9wLRGW3CLesBHPqHCukzu3Oym+iA1qW8dGy796rcd+oXQ2Gz7DqYh2a8IgMfC86opwlX6Jl6YCWZXy07DuEUmkV25v786Zluz/BcxuQBpJ28pD8Ul2dDmhZxkfLvrPqUSuPELjovmsqNKGyR8Xlq8oQGzXfmcCkdEDLMj5a9pnU3GxNrQK5p03LWKCZF8CCo4kMivLrktQHtCzjo2WfSZ21hpPGBW2Nvb2q532t2KFXWc6t1qm3YvUBLcv4aNl3Vp0wvKRVGIVKWPVeIiu+NwUn/2OAvl0Co+mAlmV8tOy792pNNYdhw0Dc1+a3A3dqMKOgxhZq53XpZSsd0LKMj5Z9OHDrY8yCMB39j7SszYqQZfZlUhXrrbTsgJZlfLTsu9aEvoorCZDyfuToBFazAVujTF1m6beKrRNaRo+WfdhwpOMHI1thxiArd3CKqF2UTZ1QsN9ZS0fphJbRo2VfzmwllLlgedszW9pgr5+M4jpyskw1tXnJqvmEltGjZd9NdzAltNWBe9RZYsihch2QJKcmNa+hlxg4n9AyerTsu+eOVTCXSLl5+a6rHaH1bpBKs4ya61yXii0+oWX0aNmH79VjurQGue2ZrVn2egwlYBnK8ZOG7VIfOJ/QMnq07DOp5xhuI03oXPf9hj2TOTEBM5IqzTrrLalPaBk9WvYdGHXdq08S9DHTPn1ZwHvKkEgKU6sRsy/NbPEJLaNHy75DKD2nXKUC7bWTkYoL+K6w8xi8rzAVyZcajviEltGjZd+9V4fWta0FmLvu8bzIwKk0WGOt1XK4db5VbJ3QMnq07ENa1qTE/wAyRqzu1SMt8wp1T/eY1Z7oUm8Zn9Cy9GjZdy9blQftHbK1txHFVk2wO09g2d4NPSTrurQ1gU9oWXq07LsulNXTjsgwZq8g2hCcouyiWlvBNGjKpfE8OaFl6dGy79IyRbaZe2Tg+1B1CtFrQoaxulkSzy6X0jI5oWXp0bLvaBmGUY80YFfXEasZoZV9WWsfuO2tU/U7dxFJTmhZerTsM6nXqJXGFLCmCILSQupiYNRSn2WssPpLUp/QsvRo2XcZuJOPrh10bqvmERl4KnPXXlRctVW7xMDlhJalR8u+o2VWMFMSwEK72Op7Wd0oQH3OJLzQLh2gJzmhZenRsu8ycFIsafY9zmEgHl68NSRI2ajmYamPS71lckLL0qNl36VlTK1XSzBpIxSZGlFbCjTihknbyP1WWnZCy9KjZR+mZWUydwb0yM0kUd4bjiZ4E2Txpateeu6QE1rGj5Z9J3WzqeYT6g+rdq5QZ97731FkqIrPcUnqE1rGj5Z9JnVaK83SGpRWCYRogVVW0LKivh4+uV567tATWsaPln04dNt2BV0h+8ANRhtUpQa2wrEj1X2N/pLUJ7SMHy37Tuq+5sq9Qafw3WKJ99qbBU36WhmlJb/URqgntIwfLftOal9DOPW9MCEcuHb/ow+8DS25aiuZLtEyPaFl/GjZZ1KXmcQk7U2yK+rqOQlaN4OVWDTlhVYutfzrCS3jR8u+S8smTZsRphMrb4SywCftToW0vKQ80q0MXE9oGT9a9l3L/07HaqpA2fbMVpTUJj2BDXZZrcX/X+pC0RNaxo+WfSZ16IxljAKmGA4caYD3bdql18jLivZyCaHoCS3jR8u+A6NZva2uQMVD6l4SeJ5l739XrJX7tXWyekLL5NGy7yYx2ZqNvdxI+4xiKzLwthrCmFO8hitvdkvqE1omj5Z9F6ur9bInd2aT3RxMEhk4O3QpZXWZXcultTf5hJbJo2XfWbVE+hUuHDruMy1WFdrmpCOkqDzzVL40yJNPaJk8Wvbdc0c15ZoFatvXq8tkcEaB3MRRaGSlS4+Y+YSWyaNl343nJZ3sw2AWc5CmFWz3EhIuoTzTGrcWT+YTWiaPln0mtVXUVT1Da1FnSe0Mllx3U0r2HmlyGpfq6nxCy+TRsu8YuAqVkqKuLrvhSAtDG8sByxKO0F3C0C9JfULL5NGy76xasqVeBchz+7fWhFINtGIys2LJLr1s5RNaJo+WfQhGBxLnCM5RQO+0rO/zpwUaYlFcq6nckvqElsmjZd8VW7m5+1TIuJdZIRo0qgtMkpjXtVBuZeAntEwfLftMasGkZMZQMCK0dFnQUlMwJJ0pfDv6rbr6hJbpo2XfPXdENZXnPmWc94KMvSTaakqglpFyn4vxUh94OaFl+mjZd1IX5dHzAl77TItQgsYtfmbLunvK1i8N8pQTWqaPln3XhbIW4dIOM20HXuuAVgcBaW555cErXRqlLye0TB8t+9CBz+WlRYRmDQdexoL4NiMhZ5lYefCYl2J1OaFl+mjZd+N53IsubuCL9szWHrqNvAxysYUj5eW3Vr+XE1qmj5Z9Z9WGbgkV2DiD7PWipr2BevM8Rhkql9oIywkt00fLPpO69YrUksNSLduBp6iztAJ73XvBhe3WOtlyQsv00bLPpFaOWO1YIP2xC6XZ3kY4ImD3VHUpUb3lwE9omT5a9mEXSp+WtAFV6mHVtBdPzgHM3HP8GnO5JfUJLcuPln33srX6YsQEa9kA6XnPVxPDYB510iypXOoDLye0LD9a9l1dPST3vZNOf9AyxvDdJggS1faoXLvLpWLLTmhZfrTsOwauOiw3hY6DothqHVrtK0wb0yhKWvVSG6Gd0LL8aNl3aRl2CjddYOHuA6fawcxD+alb6oXp1nSHndCy/GjZdwiF3MbK4cDdoq4eQ6Dij6v01GlfapF5qQvFTmhZfrTsu7SMEtaRCPaq0UjLBoIN2RX2DLc+m3O/xMDthJblR8u+S8sw+WihciYKqyaJMI0ZQclx1Foz39oHbie0LD9a9l0f+PT4+6wprJrDltn73ka4IK8+JMWfWcYtqz6hZfnRss+k5l5Sp7lPV/9oDo5iy7IS1OXY9+46u3WmxU5oWX607DOpkxO1wQlWtxV6N96XrLfUJklXy1RuZeAntKw8WvadA1eujEgwxzZtKQp1FofSW1+mZRFeomV2QsvKo2XfWbUuri0twNkSiO9HzDQGDDdLrNr6rYYjP6Fl5dGy72a2bIw0dQKmH1KnAW1KhWatjpatul+qq/2ElpVHy77rA0cflReC5xEOfNdZnqPMHlO6jDxX51tSn9Cy8mjZdwjFRRrlAfSjNWGGK3fECdnLxFw0qV7aRugntKw8WvZhczCPVaOkRkoNpPQBvnpITUs0uYXxXZru8BNaVh4t++65Y64QNVcoyCF1ZYNWkoGPMbSUudW+JPUJLSuPln0Xq1frVUoCzCnSMkmRkeWWoViteWqWhJeOL/kJLSuPln03dMtZSg3fjTbzHqV3aNUWaLjumfOicqvhyE9oWXm07LvnjjBhS3vjzeAJorWB4chRZq9ko5bIgS+BUT+hZfZo2Xe0LJvRDJXHfskU9AnNKYdps0hGUW23YvUJLbNHyz6TunNttYVVz7xbE1oJlUdLsFppva3JfKkLJeEJLbNHy76z6q2orwHcm4C4571etMNyrvEX7RkvdaEkPKFl9mjZdw1HqxPO8Nhd037ZUoY91LGXKFDvaZmsOxl4whNaZo+WfVdXayVLu7es5n27IypsW7rTcK9pNaRCt6z6hJbZo2XfNQdnTgOj2KprnyoXJvAV/ty8zR+Loku+A0YTntAye7TsO4RCJa1ROuSEY3eM7hZwNkhJuvGYifmWAz+hZfZo2XcIBZlWWQplFf/jEdNTzVD7pH3odpR0p+U/4Qkts0fLviu2UqTCWn2vsEog1DVceTeo0pKlUfO6lpad0DJ7tOw7WiZaPC+EtJcGCy0H75GQLzQV1TnGvANGN1v/x1L7o2XfxWrHJsoLZiplNxzZ7hhNwG3m3Lj1cOSXpD6hZf5o2XcIZbhYTgUiDd83MXlCY8eI1bySaKozX3LgdELL/NGy76ReasKRh/W2W/4HCrSMCiReJFI2a/lOa0KiE1rmj5Z9J3VoKSN5FFtrtyYgwh63hT5KEeludOmkWqITWuaPln0mdZ2re8o93HZSkN4meK0FGEtKHWf8752bmIlOaJk/WvZdH7jtIw6LIlZ71NWjrM1EI0tbc3jhZT7vbDhKdELL/NGyz6TGNoaulaC2/Yhp08AjfEddPZPX5Uv8zt6yRCe0zB8t++5lSxAJG0JZ+67abiOsawn0GUG8JJ7ab2XgJ7TMHy377rkDo6pau9hauEBQBrTVG9TisxKvmfmWAz+hZf5o2XcMfGQrRrL3GoUDzykStKi+oNiaNfVukZ5fkvqAlhV8tOzD3jJ2LdOBl04QN4ea9yh9kTojY0s0btXVB7Ss4KNl37UmlMa57GbRPVUtpVeo/GP7ZE3JMFPtlxx4OqBlBR8t+24SswjmvU42lA2pW49iS6aCYtJcBjGNO83B8V93IvWjZd/V1Vlm6RGhcXkDiWQJqs4FZXZPjbuldsmBpwNaVvDRss+kboi1L9KI1bvhaDruO1s7amfpeyFhuzSJmdIBLSv4aNl3Vu1ossJjLxsMYokjAw/79jLqGMPb0jsXeVI6oGUFHy37rtjKDcskiupKNWL1GlCl78HM8OPZmKzcitUHtKzgo2XfPXeMsYhK25cRd8eoM1Qs++xWU0varfRbDvyAlhV8tOw7MMrSk9awatkXedaksOqw7zl6p6i9ovC6NMiTDmhZwUfLvovVSuGpG0WsbuHARTLUpQtSVqVUUXK6ZdUntIweLftMap5tppoEfEXyLdYp6uoaVp32HA8XbJdOqqV0Qsvo0bLvrHqKWykCs+/71SMSNCfPEL+WC9nAJJdaE/iEltGjZZ9JTTScw1MDO/eophdHncW0x62TCFkTuhSr+YSW0aNl3/WBJ1vSpkOtu66e+yamF4eVReeSGoX1pVjNJ7SMHi37TOootdgUOyhKpGWGBsYRsC13wtJt1X7Lqk9oGT1a9t3LliDNwg2y095wFMWWoeyRnjGLFNu3jS9JfULL6NGy76xaceQ5DGhYWHWpDVp2gbysKO45nnXpEZNPaBk9WvZdrLY6Vk8K3bGCLN6tCbUDcw8/PmpY9qVRej6hZfRo2XcvW/uKGtYFRPuk2qgTqrJAUq06zeu49V7NJ7SMHi37rjk4NbG9GyOb7qsOXaDti1u95F5aRq75Um8Zn9Cy9GjZd1LTHElzg9HmAkk9g+e69S5p5NUIr6VlJ7QsPVr23SNmSlpbuG0x5r01gaAOQpjh2Mv27ePSna0kJ7QsPVr2XW+ZNqKSIyPDtU+qTYV9XAtw1WlNne3WI6ac0LL0aNl379U1LEd2idVxj+d1Bg83DkkUdcVnoPil6Q45oWXp0bLvYrWh9pb27Y4sf2wO3t0K4FF8qXGKcvvS0K2c0LL0aNl3tKyaW06RltUZXrzXcOAuUXHhrEPTbFxvWfUJLUuPln33iElDRTw89lyRlqUWrlxxRhruxXGfu6VbVn1Cy9KjZZ9J3a2ylr6gKO4l0RGwvRBDG9rJqvUul9beyAktS4+WfcfAuwznHFadaJ8qXwrNpcG+ijpTrRwfhEtSn9Cy9GjZd0O3yTq1UqGWPV/tGla9uGxOKmmgj4KXthHKCS3jR8u+kzprbXtSa5hFBq7SwfrO0qZ5w9qS3+otkxNaxo+WfRers6TZC++hvH1ni3Zd7Q2wrTmT40x451R50hNaxo+WffeyZauUvW4yp52BV2xgTQUM2xBdkbP5pS4UPaFl/GjZh2AUU2llN4tGwJZse29ZSK0+B5JTl3npuUNPaBk/WvYdLVs6adEPZrJ3jDaBHaOBx5xTG89qlx4x9YSW8aNl3xVbpXMetUPtK6S2VaEldFieUh1UueCltExPaBk/WvbdI+ZgmtTLvowoe8s/QU2092W4sPWelW6lZSe0jB8t+7LhKFG2ClTq2NfzKnjU08Art5kFk/RbUp/QMn607Lu0LFldyxb0Gm5biiyoxgaCWjFM27rfkvqElvGjZd+9bKXU0pQJjLx3jEqkZSIE3ai1NQjTuNQxqie0TB4t++5lK3RuHRGqWqRlqyn43He2GOtgyaXjpZctPaFl8mjZZ1JnW637vm9rBUHmWtA06moae/3/8Mq3DjrkE1omj5Z9B0ZX1WxToezziMI5QaP4oSfHqK9z7+NSa0I+oWXyaNlnUvNyrKwKmXcvoQ0Jqy57//sUnmll5UtthPmElsmjZd+9bNU5StTQICQdpLWw6tH7nusZY9mgppeOL+UTWiaPln34Xt1HSWOBWi+75b9Ba9Jg6dhj1zkx3pL6hJbJo2XfgVEiLasyeFRd+1Q5g42053qSYmIfcqsLJZ/QMnm07Ltiq81Q2zrsg1oguhyMPUFpvXes2JrfkvqElsmjZd8hFJRptOfxXBZIlbRbEyYUHAU9ey/tEkLJJ7RMHi37joFHmk1pdpi4W/5ZIgNfFgF7MOcw933G+pLUJ7RMHy377r06z9LYDLR03FI3qMTxpU2q1EnnvNRGmE9omT5a9l1dPXHN2grQj7U3a9/ZsjWgcB/D657CvfTcUU5omT5a9t3LlofPlt2aIB7F1l4CH0F7QQnpvY/clS8x8HJCy/TRsu8y8Mq5SWZo08ZeJytg1hdMSyw61HReWpBRTmiZPlr2YV0dpdVuO7F9kF6UKlhJCthx9CqcermUlpUTWqaPln0mNY2xfgzd5mJ7yz86NDWEsfJknSjcL7URlhNapo+WfSZ1zVhnqwZr0I/zpxm8hCuvzbMmXmvdGuQpJ7RMHy37zqrL7iyzHrYsts+f7q4EZ9Be5mKyyMouvWyVE1qmj5Z9R8uGCA1eoCmlkLpMaEt7VNh95ZFx6rpEy8oJLdNHy75z4A2H7eoqW5v7/KlGgrYUkpbROkVezpdaE8oJLcuPln0mdYTohckj5cbdcJR07y3jfauFyxgjLBwvPXeUE1qWHy37sA+8D9Pq4BRhWpbs50xFIE5WC1nxfCktsxNalh8t+7A1IWHGhNBxD93WtIst6UAzRXo29i3rS2mZndCy/GjZhy9btjJpBUYPq0avkZY1BC2U0HrmeeuosZ3Qsvxo2XczW1KHL0LIBSMDx5nAdBCMcOptZKJ6a3OwndCy/GjZZ1J7qglrSG2Wd2+ZLagquzUBPfdGEr97SeoTWpYfLfuQgU8tKy+Ysp870lCou9gas7YkWHmlS8WWndCy/GjZh+N5qEkFYfBuOGph3837AC61dqwTW7rEwO2EluVHy76TukzUIhXUctTVfb9xpcTAjdpKM/V16yamndCy/GjZdw1HaraoC2TeYHTkDK2mAosbt2GlLrtVV5/QsvJo2Xe0zDWXvASUQmWxqKv3wDXM2dNCLz0y9EtSn9Cy8mjZdy9bOnU/bUDZbaNibS+JJoaw57HqXNPypbTMT2hZebTsO6lldqfRYbYVsbpSAe+hN3nN1bHjvPWy5Se0rDxa9l1dnTPlNRywa2Tg5JGBD69RcfnMvhfKlkuXbv2ElpVHy76jZZ58UhIwDtMWWgYm2YElPgQp56rl0ii9n9Cy8mjZd+/VqQ/l1iD9WFGHtYM7lj3Iswqt+Met86d+QsvKo2XfPXdMrpwiD1vqE8SjwjYqvgM2jjEbo1wCo35Cy8qjZd+lZYlREyu0RnkfSkSoPMOLW8WMGHK3W7H6hJaVR8u+Y+CzIY99oYX2irpc9tHycOA1fPdiYqd6aZTeT2hZebTsw/nq6kMagURYBmkcDpwt/LlFCO88fdZLj5h+Qsvs0bLvrLr4yhoee3XdC1G6Q0s6o/ZiV92bwvVWWnZCy+zRsu+KLR2kih04O4dpzwS+VxKOlheq6VqXLt0yntAye7Tsu2IrvDSKDojSyiNW09rTWwJevUuaTXXdycAZT2iZPVr23SMmY/IwbOikexvhHOAyHVBdSrYstd6Zr47/3hOpHy37rtiyiMeDClBaUWxpW1DLfrT2XFbt1OnSezXjCS2zR8u+kxop7KsIhOsuIFwKtO4FUiXLTVjV74DRvQ/tQOpHy76L1dR0zT6gyYoMXHBCczWYpVnqc6fgdx4xGU9omT1a9t14HtMYcyRYnPruGGXwrAVq772WSIviJ5ekPqFl9mjZdwgFueWMDjby2gsy9mZwzNCjzHa32TPfkvqEltmjZZ9JzcOb2t4Hron+mO4wLwikXjgPQpM7DUeMJ7TMHy37DqFYWQlrxOre9ubgvZ0Op4ESq3WLH8qdmS3GE1rmj5Z914XCqyk1hvxj9XtekZZlHjBlNSff8fpSsUUntMwfLftuElMTh4ExJKeI1TMxWCOJtKxmXFO7lEsZOJ3QMn+07DurNpqYcG8OLhZ19Whb5Q6ZbbblTahfAqN0Qsv80bLvMvCeRxmIoKNz1NUtQ83SQVtY1FiU+6VHTKYTWuaPln33iFkJkShBmVJB6n7ZmhShezUqa2SUW7SMTmiZP1r24XgeuTTaMzyjRKz2kHqJwORCmhwTXbrdwXRCy/zRsg+7UGgMRQcce8v/CAfe9sKjZGtSa5r3FMYdqU9omT9a9pnUmWrjlgXSmHudbCVoqRTIPhs5GdqlbYRMJ7TMHy37rtgSnYNLglX5xzrZDKYFoaxio3e2Oi/RMjqgZYaPln3nwEfdN24zDLN933bHal0GHlpjm8nGuuXAD2iZ4aNl37X8t86pagMVX1FX7z7wlBlKpOZTBXO79bKVDmiZ4aNln0ldpJfJ1mHSzsDrvrhVJkEVVFTqKSrtS1If0DLDR8u+S8vympVyhdqUQ+o2oWLNQKQjL/WV1qVYnQ5omeGjZZ9J3atVSk6QquveF+whujGYOI1JvgnLJakPaJnho2XfIRRPVZIaJOwRq8U7WCRDMAUxMjZZ45pVH9Ayw0fLvgOj4pIKO3QsvOvqPd2BAou1cNUqI9+y6gNaZvho2XexWq2oLIJGNkH2boyKOiGtvlfX9Wzt0stWOqBlho+WfSb1aqa51lBZLGI1kYXU1AFr94lGipfubHE6oGWGj5Z91zEqq/W5DAibhQNfDHVohTmipu5TwoHfWf3O6YSW0aNlH6ZlODDKV+ieIlYnHFBZJoz45d49qmu75cBPaBk9WvZdG+HQKaUrrMJtbzhS8C5533fwVZLMuS4hFD6hZfRo2YcZeJfEhSB8pUfATisy8Fa2VddCqZZmlzJwPqFl9GjZdw5c1UsJbXsVCgc+c9TVe8TDa0Hf+8D7Las+oWX0aNl3GbhwSdYn6NqxWqSD41QI+YflREvnpVjNJ7SMHi37LlZjGZO6QU6T/9iFUkdU2N407Q6UcO6X5qv5hJbRo2XfvVdz7WXfJqfSFoi6g03aVx1W22f1Il7fuXTLfELL6NGy79KyFjF677GayduO1ZGWRUkNvediufRst+pqPqFl9GjZdw68a29jCXj8E8QXgvnoULh0DtPufOn4EvMJLaNHyz6TGltPuc8GrGWvqMO9IGPNqKurzuxDbN4qtk5oWXq07LsulCql0hwh8JY6hAe30gG9zl7rGB3vLJ5kPqFl6dGy76yatBcZP46ehgM37pGRhSsf2VrE8XDh81JaJie0LD1a9mVrQi8pOaiUyMDdDVpaobeE2UXVlVK7FKvlhJalR8s+k5rqdLR9My+JhNRE4CtMm/qqjtmm6p2DDiwntCw9WvZdb5nxjscKzbH9cWfrR1o2rGQvRVjmpVgtJ7QsPVr23XSHmVWPkpqWOsgoCl6swaJw7FFuzdYubU2QE1qWHi37TOrqLY3REiQp/Q+EUkf4c0ZpMnBkyZe6UOSElqVHy77rQmFKnMhhaNeQWveuo7yHbsdYulZt9RItkxNalh4t+26QZxXPtnBfRtwZuOXIwLtAZGNz5FVzvXS7g+WElqVHyz6T2jGZaNTVLVz1H22EFr4beo9CJ4S3cWudrJzQMn607DOpeVWKqmrB4G4gNvaCjMjAuXDPg9ekcquuPqFl/GjZd88dUw1NOoxJCIIRpn2sfWxrje6Fa7r13KEntIwfLfuOgY+w3aEC7G2C1PDirdQK1goJojXnS7tQ9ISW8aNl38XqqeSlKuiikNoiDW9TK6zSsY7kjcultExPaBk/WvZdBp51yUQBS1tqnQLNVgTshtpGU+dx6UyLntAyfrTsu4Yjy1xRFerkveEIEWz0Cmw8vE4dI9+K1Se0jB8t+86q62wp4jVoTyG1zwa2+xOE00KjhkUvPWLqCS3jR8u+A6OzIe46iySXcOA2wfourvOck1Jk4LeGbvWElvGjZd+BUdKksxbo2Wk/YmawIg65RZrWF5L1S5uD9YSW8aNl3yEUqWXYnqKXSMOlYdvHlxQKZY0PQerl0qFE1hNaJo+WfTiel2ao2WDfqo4I3QyceV+lT+HNs6zdxHtH6hNaJo+WfSe115ZbROiaJYH0nneYph/bZa3mZeSXulDyCS2TR8u+c+BVilnk3aXuI9Y+HNrSDjUVsmTxU7wl9Qktk0fLvkvLcHhRYRht4B7Pm/v8aQcqFNpHTkZ0aWYrn9AyebTsu47RyLTdeICnfWer9AWbe4PUlUozbXxrlD6fIBR5tOw7hJKisN4dZVQt6uqmAyyKr1DeE9FuQymXulDyCUKRR8u+aw6W1euMYktrCwc+eEIruUJflVorxkUuHXTIJwhFHi37rmM0JTJlClveG45sr6ibRYBT1jlzW9xuWfUJQpFHyz7sLVuYW85/HGeRqgxWKEG4Th8sIzW9RMvyEUJ5tOy7l61VVSmsuiT3fzuUOHqC4RlNou6a+ZbUJwhFHy370KpHa30NkM4Rq0sTcO4I3S2hRaxO+dLtjnKCUPTRsg+HbmlS9j3IEwKLzX0TU7dV7yV1KXNY/CWpTxCKPlr2XcPRXmJVksHmJSAy94q6PXmLJBlxLuu3pD5BKPpo2XcMvLkwrgWlTAFJdf3RMRrFtUeozqOUS22E5aThSB8t+w6MtuKKoXKvO1ZLr+CqDolmsWXMhJe6UMoJLdNHy75z4I3JGQvo2lbd9v4E5AZ5r5ltEhbOl96rywkt00fLPnTgjRh7A4rgHGm4RVrGzpAxl1S91HSLgZcTWqaPln0mddfIj4YiYOTcUWzlBFa7wIyCWhPOMfOtWH1Cy/TRsu+kTkRZrEEdRCBawqqVECKCl9zLIL41nldOaJk+WvZdx2hrdfAKlbGEA6/IYFwzRFLubcUvjnRpuqOc0LL8aNl3sVrqrPt0Nes+Yq375bpIAxtjFVIiXpda/u2EluVHyz6TekhamE3Bbbf8b4RS69xHy3OdeRWjW0eN7YSW5UfLvovVPjmblz16GQJT25duqQN3tuz7+WNcitV2Qsvyo2WfSZ07NlLcQ1qGYct9gJkb5OLUfSVb5VIboZ3Qsvxo2XcIpeY+RmJoq/a9Y9TAU1tgua3ckg3vl9oI7YSW5UfLvmsOVixtDoJc137Zirp674KHNLnXXN37rUdMO6Fl+dGy72K1IFFqFQquPYlJuwV8dsDuZD2x5nXLgZ/Qsvxo2YdpGauVGm6bctTVpRC0vVMWKblGTT2qX1o8aSe0LD9a9p3UrMtl7wtGXyCLFSzMHKYvrrkIDrn0smUntCw/WvZdBj6zek5ju+0fNzEjI3NaMEywDwyzurXMyk5oWXm07LvpjtQXytqHEufeRhgqW+IFhShXS5j01tobP6Fl5dGy71oTOqfiMnfeHcWWi+xJzALqvNxSx0SXHjH9hJaVR8u+ayMsjdIyh5F0H0okjLSsDsje+2yDWu6XFmT4CS0rj5Z9Z9U1d29sMEpmEAov7i1lyNMlp4K50aW0zE9oWXm07LtBHmPhkTNIizAt4g5VU4H4qkoU3CXdmtnyE1pWHi37so1QHGcCtL0gY59MbH3R9udeZDC6Xaqr/YSWlUfLvovVqfBAFmDa89UzcrOGEj8kN+Fp2umW1Ce0rDxa9l2xla0PSQppjrXTsgG+cgVec3mr5rlf6i3zE1pWHi37TGrkPnpmhom6JzGrQOMWDlyMqltkbbc6Rv2ElpVHy76jZaVQyIo7VqeQeiLUZQIhc9RaLY11a/Gkn9Aye7TsM6kp9WTkEzInibQsXHmTtvuPsOSmqNPvXOQRPKFl9mjZdxl4dufcF+SU901M2qfKiwFRn7oW93LppJrgCS2zR8s+HLqtaXhdQLIHeYwEQnuEZrzXJugseKe3TPCEltmjZd9J7bVqIYY19taEnAksjQmtRl6e8yoyb0l9Qsvs0bLvmoPr0tysQpkp7/fqcODJGWriqcVs9Eu7UARPaJk9WvYdGEXLLWEFIQwHLtzBeA4IhbGvZmp+p64WPKFl9mjZdw6cOaXePArp3fKfw5W3tATWQqQ8knS9lZad0DJ7tOw7hGIrYxgzNCeNtKw41D2tl+oaaTbPeGlrguAJLbNHy76b2TK2JrlCy1FcywrRK48dqzO3LqtnvGXVJ7TMHi37Li2jmhv3yMgi290IRcK+Z4JcZJDX1NK80xwseELL/NGy72I1CQ3XAeQ5hdRSwYpWiFK7EPWuye7c2Yo08ETqR8s+nO5IqRXskHeYFpsG3gaFK2+SBuWVx502QqETWuaPln333IGayuAEpLq7UNo26LHP8uTM2nKv887MltAJLfNHyz6TOmkpw3F3GPHcW/41MjIn8DTTaKmarzubg4VOaJk/WvaZ1BWV1ght22gDZA6MXLwq4DS0Tt4p3Wn5FzqhZf5o2XcvW6V0oY7hsX+ccZjhuy0XSBGwzfb/jUt1NZ3QMn+07DupJ/VRaUGWfel24YCKq8M0khA/V6dL79V0Qsv80bIPu1BScSphy7oXZExEqJkrtNqHSo/s/NJRY6ETWuaPln1XbPVmukaFnKOalmkpHHgkaGUuHd0Kt3ZnlF7ohJb5o2XfdYyOVTVFrKa+Y3XoC1V625P1NMW1Md8Z5BE6oGWOj5Z9B0Zb26eLB6y2V797iwRtD2binLzQfFK69F6dDmiZ46Nl38Xqtl+vQuUx9qXbfZbHa++RgXujWZOFY78k9QEtc3y07LuOUcq1eHVI3CMDt31SbTelDJGI1tJZ1qW0LB3QMsdHyz6Teu+IlrZP264VsbrsbYTxNbTZJfNginrrktQHtMzx0bLvYvXoM6OHwB0z7DMeEN8mwZxDlAhruib1AS1zfLTsuwy8NRkNDfLUFFLvBTg5/Lk5S00+ueZLzx3pgJY5Plr23XNHxSi2RPf2qhZePBy4dSqQu9Eoae5360tSH9Ayx0fLvrPquRvAsYI32W2j1MHWqlCEPdWWcZY7M1uSDmiZ46Nl371s7V2TqwgU2w6cI2o7RlpWo85py235vGXVB7TM8dGyD3vLxqKwXUglF5Aepl2HFljeCulEwku7UCSd0DJ6tOy7ln/y8NczrBrbbiOMtMzqbijs0lMquCIRvyM1n9AyerTsu0fMNevyNaGkvU62CYHZQpi5C0r2PtedtTfCJ7SMHi37TmpULy2qafeyF0/+KLZGAZ3kVSI/H5f2lgmf0DJ6tOy7R8yS3PYRzFUybrc9QupsMHyVqLQF862GIz6hZfRo2XcMvGnqZrynqh2kbKteiKCiVbMWXZfWyQqf0DJ6tOy7l625rKw9j+d1O/Dw3bYmgS61rCs1z5eKLT6hZfRo2Xe0rONk5wpzlH2mpU7wMGYQnMtRGw6/9LLFJ7SMHi37zoGPvdm/OSj9WDxZOlSr8aXVSMI1eZm3MvATWkaPln03s+VYkq0Ka+736rpb/m0g1MjDq3HWyZdetviEltGjZd/RMhbTVgfsuiqs2mxbNQHNQYUWjlEv9YHzCS1Lj5Z9JvVqXJVp07LNyKovqFN439nKsxqGM7+UlskJLUuPln0mde+lo6IBcvpxu6OEVUdxnbD2mWcruV56r5YTWpYeLfuOgfeiuPIC73tz8CgGViTD9NE8KuuW+6W0TE5oWXq07DOpvVJta1bgmtJGKOHAsSHMQtnqHse1W1Kf0LL0aNl3bYSiZp0ZVtmnyosSGKHCWmlgHZhULmXgckLL0qNl36VlUWTRDKteQyMD99A77HxCk/gNs8jMyq207ISWpUfLPuwYbakTO8zsITXt40s1jNy61ra1Zrwl9QktS4+WfSa1MUqfNgAdG0iuCxpmgz5LG0rT+NJJNZETWpYeLfsuA88ZSxaCwrvhKC0GVxWYqY2eSVq/dP5U5ISWpUfLvrPqxeGlPe2NGB6xeg1wwt111FOZXcKuLz1iygkt40fLvovVec7Ro7pyZ9njeQjVJ0Nnx9JqRp6XHLie0DJ+tOw7qYsV3o3+Yjl+2K7ccC+eLGuwZSljXmLgekLL+NGy78BoyykzLhhtS63SoA0rUDQVtUQz0Z356r9hZelP/h7+Tem/Ciyz//+V5ka8hkUa1lb4b08jyqyRYS2auWkXu+S/+Ujpvwor+5O/kn+10jlsObc9bWueQSolaDOH0qmMUSP57nqnX/Rv8An/VOhfhpTRb++8KY0miX8M3C4QGh0a+whfrjatjcSXthvlE6F/GU72+wtdxr5eXAj2fPXe77/AdkN4qT4Ym4yZ7yRk5UToX4aS/f5CR9adV20O7PvxstmAtjwSs1TIKKnPSz1ldiL0L8PIfn+hUy+W0RpEOLbIu5NB01nCf0+prVacdifv9hOhfxlC9vsLTbKyeLjubE335m/bydj+WbG+qJbe7ozk/e22958qLb8MIPv9le5Wc1Lh3SoYBdbUApHtWtRblOtCXPnSC8ffLnv/udK/DB/7/ZXOu8+7mEdFhbovaykY7R11grMUnerrToH1t7vef670L4PHfn+ljTVsWidoROTw2fuAccUWcpOVKL32xNYdpflE6V8Gj/3+SpM1V28DvM7dITpD5CpRcbnymJTquDR5+beb3n+u9C+Dx35/pUfE6boqR1HFJWqsJOBtbyCsvLzRWNrvPE/TCR+Tx8e+U3quJjocmkRpJVFcg888YaYxwnUbLr7TXkQngEweIPuuZzB3Gy03mGp72LLzPtkhMGeLX+EySsp3lD4hZPII2WdKax1KGEon2/cvMeNe855BeU5b2KeUO4SMThCZPET2HQtFTZn3tZ0f+6CRFvge1Cp1YsOaVtM7Mzt0wsjkMbLvnjdKEt43EFuuHSRjglrS2l+iOGdPeKkJ4YSR6WNk32Fv3R46cu9ItjES8AjWNbw55I5m1qiE3neUPmFk+hjZZ0rjnKlZtf+HvXfbGXS3zTTvJcdNQNxJZAN92FcwFxBoO8ggyTQ6mYO5+6Fq5R/YicuQgU8+kmNXfn8rXnEVJfHlw1283rxASlzsukT2IIwp09zruBNl0Qkj08fIvuvCi6C5Jo87rboHGcUv9dcSzFksE69FlwqL6ISR6WNk33FvptZ6atCS7VXV6OAa8TR3oeELRfTSnT5hZPoY2XevNw2mMgh27iosPRbU4WHpGjea+6CV7kRZdMLI9DGy7+LpXLr16YB7rqSM3KGVaSHLJidDHunSjmo6YWT6GNl3bVmyZm0r7aUc4Z1rPNxmPUGu2ofW1bHcWXtJJ4xMHyP7ztJrJE5eoePWYe4DPLFDX1KpL/TeLsXTJ4xMHyP7jpws1F76hFatgbQuYB7abEljt1SU650KYDphZPoY2XeKLMKoXFoYmfZkYB2hwmV7bJlYsmZKfme9KZ8wsvwY2XfxtODwlBxa2/bdINR6NchkVTJb43HJ0ieMLD9G9l11EY6h2Qv02XpYGhGqSgjwpav6iDt9SZHxCSPLj5F9ZumZGtdaM6R4reP1Du3drCyYK+zPwyytO4qMTxhZfozsO0Vm2GcvE8hS3GmmneGgvbp4rFnGoNHu1JHxCSPLj5F9l8uSVD03hjpdQEbfUZbspiws3Jd3mXfy03zCyPJjZN9V9udJEU9PWDO3rb1zvN55wS/vjZL2Xo47lj5hZPkxsu/qyFJNCXX3x6eye3QqOO3Xey7THiG1p0t3+oSR5cfIvqsuMinTRCErMkheBcyx7yV5uXrHOvolP33CyPJjZN/daUocll0QSnv9sf+w7RFGmKwlnnqtNpRPGFl+jOwzS9ehfZXOsOreiUetQBv7p5Jad3du7dKmyxNGVh4j+7AKWEYtrUPEVzO8s29ykn+11u5nXavhHUYmJ4ysPEb2HTmRiZp2BqtT30saOliLn2ixdB2V8qVeSzlhZOUxsu+qi3DMqV2h5XDWslcpVSsZitqyZNJnX5c2r5xY+jGyDzvw4h/aExhbeOdsGbwWini6YXfrpu3W2OcTSz9G9mEPRxlpeCjuX/PI4sUGo3DbXpU6S0uNL82HPWFk5TGy73JZaTZcVCDXXV00vIHPMqAycXbMSdOl1eMnjKw8RvZhryViWkWhl5zjTqddfRLmzuY5zL6nDF660yeMrDxG9t2dHjUVY4YpO8qqFNcZ+x4GXHHxImq35gCfMLLyGNl3igyb2iZjVH9FWcuh7U1pxXubRiZDLq2tPWFk5TGy76KspSu7IxC3CtL2Jry5BhRzRZptyLrDyPSEkdljZB9y79FK8bnf7LjTJAqeF0JveQziVVq5c6f1hJHZY2QfRlm6p7gX8C60d+s41N4J1MeGod7qpZ21esLI7DGy72pOVrLUfMEce3ZR5rB0Y4EklS03GlnvdOvoCSOzx8g+7NbxVUYE0N3zHhDb9xY8QlgpwiscK/d8yU+fMDJ7jOwzS2PZ+xcy76aNuisGGziGuVdbPe1CslLu1JzoCSOzx8i+y2VVx+G9QGvW97IVBms9fplYTXjvwbtTBawnjMweI/suyuq4ZqEKc9Lm3kvATARosGdaXde8U3OiJ4zMHiP7LsryllxHAZatyMZeizbrgjXX6tUYZ770ep8wMnuM7Luak9HcxXw/1wskFYGGxaAXDY0W91oucW89YWT2GNmHXbXKyUJ74yoIstYAy9PBZVcSlmal3bnT+YSR+WNk3/VaOraew0W3tclJnw3qSAW0NCo6K+O6Q07yCSPzx8i+6+Ewy960wAyZDZJzBtub0TpOnav1ZXKnYjCfMDJ/jOw7cjL3hO/w03PWUGSlZ2guK5w1RjTdbfqlqc/5hJH5Y2SfWbqRJiPfO4iZ97asFi7aC+S8pqSZe6135pHlE0bmj5F9R06Qqu/hsMt3c9bMBVre88go/koWb9zuVAHnE0bmj5F9V3PiS1ILRZZNNveeEWUZaciyzr02t8x3Mhz5hJH5Y2TfKbIxhFIEWGPuDAflBUalhfbG5GkON7pDQ/MJI/PHyL6joVzGHKKwZkkg1nooMpyQKNvkhcL1TmV/PmFk/hjZdzQUcZR4vqH13cORNSLr2SYQlklEWOVS/3Q+YWT+GNl3llaacxQBG3uv5Wy/Xu8KZfRZ8tQx5507XQ4YGab0INlnpk5UpGRMkNce2j/Cym3UBHvqNy6viehOaX85gGRh6kfJvlPflVmTCNRf22qbIji1CrzGaGvN1PodSlYOKFmY+mGy7+S3kstoIb9Li1uN6OGqlwPnER57cTO/A0/KASYLUz9O9l2Wg4ZR4r2LI1FEWoQQwbWBi80qUgqNO3MGywEnC1M/UPZhOcKkha3ByIv+mGJUuyP0nCdSb22OO4P7ywEoC1M/UvZd1TfnTCNXyL3v+YJ17xsnBWpUR8qJmt6p7y8HpCxM/VDZd+1ZfVESy5B2F4fEux0PuE9oa1oiLam3Sw/4ASoLUz9W9p2vriHH+iD4NXBQNH6xuM+QFA1FGxleiqsPWFmY+sGyD0v8UfJYe3dpMxDOBNUj2MqkI4XlC+ElBX4Ay8LUj5Z9l6keruGXE4ze2570TWCVQqAtJ6rFTPkOQrEjWoaPln3nq8mGrraAu3vc6pKgFumwWk+7nizZvOOr7YiW4aNl3ynw2UZJ2MB07rtsCSznBj3E70LSXPFO9aAd0TJ8tOy7FKbmlqR0GN4ySNpDRNkcFpWVJ+eWL7Xu2BEtw0fLvqv+7rU61baLRAXE2MBLqaCzh62z9XppR7Ed0TJ8tOwzU1fLYVTc9ET3QtNw2NYRQZOVzn2Y5DvpDjuiZfho2XdxNS/cY8ig4u7e2cjMTBqkNX1lkUR6B4zaES3DR8u+u9ULq+QwcOizPbq/7NIEQVgccXXPJYx96QE/omX4aNl3pQnYbEjtUOZW4DYRmmABzV6lc55Ol0x9RMvw0bLvShPGqqNVhVwKx61OC9zqgDYd08o9fr70gB/RMny07DswWhVxLx7PMyMIzbCyhhavPNpYRCSXaJkf0TJ6tOwzU9MavWPKwJLC1Dk1cF+6lyxxtTScyh0G7ke0jB4t+46B72hragEsafxRRlgpVVg9t1kyOl+aMelHtIweLfuOluVWacQ17rOGr05awVfIsty91dBs3fySqY9oGT1a9l26A1fzFYE05S57Ih2C8WLgZEy5daqXZvn7ES2jR8s+M7UmxjoT790rPR5w62CjEKwRXpxDn5dLtMyPaBk9WvZdcbDJFGkI1dbu2Kohy4Y74JLqgzix3Ymr/YiW0aNl3yEUwUEFMwzctGx33TrVCWnHXUl1x9Z3TH1Ey+jRsu9k2ZLJaYfUuGtPUMJXZwvXPWyqaFa6RMv8iJbRo2XfJTEH5iayh9HtlcVDyl56uecc5dlTEk/pUlx9RMvo0bIvK0Znzskh7UFlkvouI+wJ1KWnCMIyrjsTEzAd4TJ+uOy7aMsTerYFQ6zsfIeDeeuQuifvzq6Xds5jOuJl/HjZdxSclxbZK5acdDfocQgztPi3SFx2HrPdutdHwIwfMPsu3gr9tXzarjwJeVbatvXc8420YxXimu5UEoYZj2z9iNl3/nqX+++J0F2rhL8mhzZUYVZafcze1qW+LUxHyIwfMvuuFMVLn73u3Q0h0EKbdXDdUzKSLcxDkfnO3DJMR8yMHzP77g0viY2SwKqlhzYLgeaSFLBFWF2HFruU38J0BM34QbPvcpk7h5VLhlZ57+yIQLvp7LAQa3VNtPKdLj1MR9SMHzX7kJqROYYsG2m36e1Kwkbhr0cplbUi5kssHNMRNuOHzb7z14Xq9syguv31qOGvS0Rfa0/QiIDLltwpMgt5cGTrx82+u9cp4uiVJlQaYWtcDQzngFIljgB1qfXOjhbEI24mj5t9l7oOCTb6ZCilrN1qvecH5wxeDTXlissu3Ws84mbyuNlntl7kXlAEdOgA8T3oKKUKu9EHTbWMfKciBfGIm8njZt+94cwkPhCspgSSbYIZJ8hZXNsQTZd28iAecTN53Oy7BgAtaF3KXtOyt9xK+OtuArxWRc3Vx6W+TMQjbiaPm31na6ultJ6h09j76DVU2lIBb2qtrHjB5da9PuJm8rjZZ7bmbNKHE1jKu4drb69uSlBIyDc3XXxLhx9xM3nc7DNbY50z2zAYBTXi61GgJlyg3qmkQmutW2/4ETeTx82+y3PJ0u5pwchkEV/3BTW3BqSZJuNali/lr/GIm8njZt/x8Iy7BIXiNgvvCbMJGg8F3LM0WL11vjP0CPGIm8njZt/Vpcw10esERkaQFDFXDdvHveY0cvP4076kzeiIm+njZt+1Z+ro8T8GpexxwhUNWsUCRXPimlfI80vajI64mT5u9l3uQ4q4xJVmwj0Mxyq4czht00pjus5+p2QY6Yib6eNm373hrabEmSGnteNrcbDV66+1TJ5Gb9Uu1SrQETfTx80+bNtrKVkrMFIfIC1P8KQdeHD3MtZMeqlmmI64mT5u9l19eLJRiu0xhS5h6+mhw+MNT9IG6mTzdadFE+mIm+njZt/Vm3FfQguBuoU2G3se/JwDdI1GNKf1dCm+piNupo+bffeGj2VrRWjNbd9rHwuamQLvPS57f2Lpt3T4ETfTx80+rBmeHne3hHHH1uF7f7nNvVlPF3IiaeXOqFmkI26mj5t9l+eiHOprKRTeO1zmHpTSu0PHtuow6yK3tNkRN9PHzT6sS8l5ufIeY1ZAxOMNrznDnKkmraunfinm4iNulh83+7BmmI3HSpDcFSSvXTMc0VcdOEOkxY+XtpgjH3Gz/LjZd/nrIlh0bwFAqSCrDHCbDZBIeTiq3+JmfMTN8uNm38VcocbKnn6UG+060lniNbcCXVvBOpvIulRHykfcLD9u9pmtk4XirpQgQq+Ir1NDsIUKy3k1ZV8670whRT7iZvlxs+/u9UBZNjUebesgJazuK4XpOfVVdVeZ3rL1ETfLj5t9V5eSC1NNBLnsXVyCv3Zcd0jayzQjr36pPpyPuFl+3Oy7e51XTYl2T+6qe5/5hPDguyc3JV9umu1S/zUfcbP8uNl33MyS7OpC0Lrja0tj14cTlD1euDGm0i6xFD7iZvlxs+/y1x5iu0wBbho6HGe84SgJisb3xqN4v3Wvj7hZftzsM1sXTX3oaBCSe8IuKoUqw+I1HyvR6qXwJR4uR9ysPG72nTbzMgePDGvu3EcNRW5zOPAQHymJJrtUWyhH3Kw8bvZdTrOsOkZc6ak1tFlE1ODCocONC8+W65qXuJkccbPyuNl3ea4QYRVXhjRoz0vZrdckBtXQdaGluW694UfcrDxu9p0Oj+vLqnt4XYn4urWIuZpzCLRltqRTuzR6FuWIm5XHzb7Lc5GipmqwcM+e3b/Umhxmo9yZR1r1Uj+XHHGz8rjZd/6aEltIMmicQn33nefieM0HhwOflZPwrXt9xM3K42bf1SoM9pJSg1S6hg6vDRotB9RqPfHCbpfy13LEzcrjZt+xlMU5mRYoeS9rYhKw0hxqTmN21eXz1ht+xM3K42bf6fA6XNrqQL3EG75aizfcOrSSSw4RLn1dYqRyxM3K42bfabN4u7exIa298kNqgraoQ/xeWdowb7e0mR5xM3vc7Lv+a6k0d2l4tplAUnWwQXPPnq3dGqH0S9xMj7iZPW72nQ7XnMM3c3hp73uVT/2jxyfvBp+EbC6XZsXrETezx82+67/GIkWHQcdfK/ci0vaIrYE7x6Muua15aa6CHnEze9zsM1tPTPHP3ZhZ9iZN3LkP9wKp1j2DdlK/tEkT9Yib2eNm39maQ4pNZ+g9ZQjVPaAZGmhppPHJ2q2ZV3rEzexxs+/y16UMbrZgRjgdMVeKcIs8gabcFD1c960eHz3iZva42XfxdYoQttEvWqahw8du+WglTB9/v17mWuOWvz7iZva42We2HtwtnKJANYr4ejBDVUqAQ0ZJpHG/b/nrI25mj5t9Z+s6pVuEWyke6z3zqoD9+klTyYyNK1/a96FH3MweN/su5jJrPsPCVdRA5hCwXT28iKssbFJv5bnyETfzx80+rDfrlHofEH+se7Ni5j1XASF5eGrKxfhWvVk+4mb+uNl3Onyxrb35wQsySPYGlmaDxKnxWq2gX+Jm+Yib+eNm3zFS01ykLqjEe4FqMzDODkM4XvfuQ+el+vB8xM38cbPvtJmmlNMwaHvbngxysJYmtMyca8OcxyUdno+4mT9u9h03q8bSqcMsexFEXQguE4EXhQb2xaSX6lLyETfzx82+q0EqmiWHq66ewtYjLWghyUDnzL1TqY0uzUvJR9zMHzf7rk9zb1isq8Eqtjt7lu2YKwNWWtZH25ORLtn6iJv542af2Zox7Uy1hL9GB9FKYMIKWEKfN0bN6dIMjXzEzfxxs+/8daZVelxpHbbCX+9d54wRgqVRasJEad6KuY64mT9u9l0daVxnHq1CKvZrfngOCd47tDFwqPQu+dLs2XLCzTA9bvZhbaErcgvjrh1zmYe/NjEo1bNa2VsWL2mzcsLNwsM8W39la4zQyuZMUG33+MzUwGt47jRG4rUSDbpUq1BOuFk4kWfrzxipOFHBBeGY91wFjDd8hjab8S0NVEtyqU+znHAzTI+bfVczjMu14IioesS9roWgTt9PuvVMOdVZL9WllBNuhulxs+9irtlCiZPtjr0C4jUkuNdfwxVmHk7V+qX8dTnhZpgeN/vuDW97qoILMEeQLSuctis3UELGWVLifqkGqZxwM0yPm32YvyZL1if0NRmk7D254boBsfbVfRqPS3mucsLNMD1u9p2/rl7U2SFP6ju+9gitjQF1hGqL2LuXSyylnHAzTI+bfWbrlEKB1YqwGdmuMgtbpzKAtDgzok66VINUTrgZpsfNvqsZLrlSTQtSSnXvWIyYq+1BGqkVLsQV56Xchx1xM3zc7DNbV2+jjU6wpux6s2pgmAfk7K1j7iPNS7kPO+Jm+LjZd9ysWpM1fG90sV2XEvc6eQt/vUaes6x2q9fejrgZPm72Xb1ZjQvsDWGqZhAuDHv9Gqw0+nJOvYxLuQ874mb4uNl3/roXtb3hvOY9K56QwJQTpJUsAq5p81b/tR1xM3zc7LuYq7GQ6YBe6gDZ46R9GQJRk7SwRnh9iaXYETfDx82+YynxasdrLaDmc89L2WUKHaFxMdPUasZbOvyIm+HjZt8x0rqSrzZhUQl/HZEXVPtVodKdeDRsfmnfhx1xM3zc7LtaBdNZUTJQCQkuhXd9eJmwOySteJvUbt3rI26Gj5t9p82W5x5CLGw9/iO+rhgxF3HfQtw90yUebkfcDB83+65Pc3QaagpzbVtTW9DG8p32Ylk6XfFSTtOPuBk9bvadrX/1Y3YG9kEgM660kwrkynNxRNf7/t2x9RE3o8fNvmMpRRmbOjTUsHXlCrXHT9ZzYsMqddy610fcjB43++5er9Ws0IAZAdaegyTgiANM2yjkqjNd6r/2I25Gj5t9x1ISttryvs3bX8+cwCPcAi8RWxdPNPASN/MjbkaPm32nw5MPzns/19p7cnd9uNPIUFprYurKt2Zo+BE3o8fNvuu/5jV6KRWKDwdJsmdUrhVSzUyl5BBol3KafsTN6HGz72wdbtkWJzDXPQep8I6vJyBNzpoKRbB9ydZH3IweN/uuVmFo2LR38KXpj949bziheW4Lkyrf4mZ+xM3ocbMPbd1ZdcwNyhhELWxtocMj2AklXn3xuqXNjrgZPW72XV3KTJ73G8629+61PWEhMUEmWnHBR5rtTu6D0hE348fNPrN1DyWGe3uP8u7xQUMIaU6AmamvoVbnnRokSkfcjB83++5eN6mzDt4Dw/fOptWgIXUopPHbtaoid3IflI64GT9u9h03w5SlW4bhHG/4mgRt9QUtCY0pio1v2fqIm/HjZt/VKoT26jO89MqMm6U0qFnKXg6ga3dg07oz34zSETfjx82+6/tYe9d5G8CeJWy9p1Xa3PG1DYwbXka6ZesjbsaPm32nzXCsEGQVxqLQZjb75mYILYsxpt0LcCfPRemIm/HjZt9ps8yaq3TI5rsnt3WoK2IuNKXGOfu41PdB6Yib8eNm3/nrXE32oMIalxhER921CmsPlqYuc3qut+LrI27Gj5t994ZThDXdFvS8Y64ka6/SdNDGu2kz1dRu6fAjbsaPm30Xc030WlaGrnP3c4Us8y4DFve5ep7e6yVb4xE3k8fNPrM1Ow3miKrJcYH0PaOytPglc6tlVEO6w8MJj7iZPG723RvOFWuRPTRjz5RujmArdyhDMVHpPbdLOhyPuJk8bvZd/joNLxzC260mkByBV/WcIbFHzCWDJd/p5wqdcGTrx80+s/XiJIK1As2881whwY0SAQ+tLfPAqZd0OB5xM3nc7Dtu1sqYiXLYuocOn7tCpTaG2bkV2mL80p5cwiNuJo+bfViDRIMWIlCxzUjRoc2WQZ2wT1nk7c48UsIjbiaPm31m691kvYYq9Jl27oM61FZ3Z9dccw9LGXZLhx9xM3nc7DNbzzGGWzIY0nZPrmioNDJIOF2W7JmGt97wI24mj5t92OPjxFI6pOpbh2uFVvdKiFZkWe/m7c6cYcIjbiaPm33Xf50a1V4LDNo5zRJWtzYLhGbD5mvXDV/y13TEzfRxs+9sPepSYwOte26hxE+ewn1nLJaNZ8TYl2IuOuJm+rjZdzo8QurWk0DXFYpMIr6uu1mzJMw5m4+e7/TkEh1xM33c7Lv42kiohCKzXuMNJ1/gOWzNJXfWVAXLJW1GR9xMHzf7ToeH1vZ4xwH39KNf88OttgSzpKlWtIhf4uF0xM30cbPvenLLEpltQB+r7nttUNPcU2iNkqQ9+uzWvT7iZvq42Yc6vGhmZ9CFY8dcBWyEDi9leiUvvNKdnlyiI26mj5t9l9O00lfVBlgwtFnNBFVahZxlzrkn2dmd/VxER9xMHzf7sMdnuHlE1U1ogmhp4IIVaC1NXrIkvtTjQ0fcTB83+y7mqiN1mQuaS9h6CIMpRqTNTtUt7H1pvhnRETfTx82+02Y0ePTJQNV27mMp1J7il5StpcyD151ee+IjbpYfN/uuZlj3BnsSyG2E+sYW2izrgAi2xrCZfd2qD+cjbpYfN/swz8Vd+mqQjeJe064Z5jlhiCirdzK/xMP5iJvlx82+y3M1lVnTAFwW95r7hLa3qGpnzqWX1i7NsiM+4mb5cbPv4mvVFFeXoZIqyBZolsaGZ2thhGBey6XePT7iZvlxs+/89cql9eaA2hqIWAfP8ZqX+JFpTxanS/E1H3Gz/LjZd/c6L2lZdnZr931kJmi/SpJyw7TEJ/GlWgU+4mb5cbPvaoYbpYUJAWXPLRQu4a/TBK2dRqtJl92KuY64WX7c7DNb+5jSe60w4zH/Yy9ALZhg1mo6FrPMO7Nn93txYuvHzb7r56I2DYkj0sp7bqE3sMkNqlDleN3Jy6VaBT7iZvlxs+/e8LR6SpKA24r4uvcF1lqCNSfPlgrbpf1cJEfcrDxu9p2tR6aRFke4lSLmGq1A3YnNbN7H0FlWv3Sv5YiblcfNvtPhHI6zcAJde4YG1gxVUwHlrhUrDu+X8lxyxM3K42Yf5jQ7c7UKGSPcEu8dTGYKp11mpUI4b80tlCNuVh43+46Rygh3nQnGWGXv8UkRaUe4jYQjM2bRdkmHyxE3K4+bfeevM1sqbsAq8YZnHOAannuslfL0uqxfYilyxM3K42bf1SoYhjyrC3gPoA1b5z9qFVYI8YpNm+ktbXbEzcrjZh/2c6kopQQiLWKuMRjqbA5FGntvXvnWTGk54mblcbPvdHhNRLtFc5XNUnQ6tPgR8piUuJnYNR1+xM3K42bf9V/HK12bLUi75UMoBFpTVNDWellrb2S7VG8mR9ysPG72IUuhMokG5N7tD27WmsSTblp7chl2qydXj7iZPW72XT/X7M48ys547NmzPsDWLDDCkQ+bDa1firn0iJvZ42Yf5rmyNw8zp+EdxHlXii+NJ93S9M6t26U3XI+4mT1u9mHMNXHlucdnNAUpI2zta0CrpdiQVflWfK1H3MweN/vM1tQGjzUZetu1hbJ3p1KJaz6TSDVtmC7FXHrEzexxs+96AVIdtrBCHXs2DpKAMesuF1/KM6fql3r39Iib2eNm38VcgljJBRYOCR2uca+zpTC9tdRLz9dmXukRN7PHzb57w0tWy/F8R8jVQFrZ5cKpQ02ljdwLpXLL1kfczB43+y6nycvTbuASUQ9tlhq42YAw8kzLc+F2qT5cj7iZPW72XXytqRrpgLo3pgo3gZr7BOut6yx9Jbmlw4+4mT1u9mG9Wd6NuBO6zfDXewRSw4KAoyxuk0q5tBOZ8hE388fNvtNmNa7yXpFLfe0gu4Y2Y28wmessy7mlSznNfMTN/HGz7/o0pQvj5uG0dXiKh9yoGyAtGckxbW59x9ZH3MwfN/vM1rWPiKsyw6yyaxVW3zlNDlv3JUKt87yz65zyETfzx80+s7VpK7XFyz33eErJPqHl2WCopxyXutZ8KX+dj7iZP272nb+eNQyKAmtM3vuvCzQfCLM4jdGXt1s7IPIRN/PHzb7z10MLoe299rt3r2OO6KsUYKornLVrz5fi63zEzfxxs++4GRtrjXDL8ubhyxbUPgdMXG0tFRx6KX+dj7iZP272YW1hqDCrBKPx2o0+DjZSA1pt9MSY+Zq/PuJm/rjZd4x0jJnQHIhy37PiCZrGaz6qJ0lt2pBbLOWIm/njZt+94aO03aIX8bX7zl8nqDg7rLmq08SR7JI2KyfcjNLjZt/FXFwryx6asXZ8LbvyrIYiXxNLL3Vwu7XbpZxwM0qPm33HUlJNShi2xh7ajDHe8E3Qxsg1N0HhW9ysnHAzSo+bfZf7IMlT90zplgqIGkLc8x621jbiL4zRLnGzcsLNKD1u9l1t4YwXvA6DlXICSamCWVXACLCbZJxKt97wE25G6XGz77jZmlYmb1uT7Xs9oJWQaou5lNIz8q1egHLCzSg9bvZdP1fRNpMMSD2Hv/aSwK3EvS5qXlORjrf89Qk3o/S42Xd1KebCvez8tYe/nhF4tb5XqS5euc9CK1+qNysn3IzS42bf9X0sn864e3x2fJ1lz7xKHNpsepWKac1LtQrlhJtRetzsO0YqlTJ6B67b1r5HpXhakLD6LG5Z6yVGWk64GaXHzb6LueoejsMV0PaORYsrbWUopFWqL2laxiV/bUfcDB83+9LWueZ4w12IQSg38GUG1Cq599xyvdT3YUfcDB83+8zWXLHKbAbuq0fM5bT7Phr01FJBnEP1Uv7ajrgZPm72na0jvGZuCybvvXtdQqUZxr0mRdVaWenSXgA74mb4uNl3OpzLQpoZKu9egJQatFQd5l6gq24rr0u1CnbEzfBxs+9qkBh10V7XNGq84U0FTDUCryU55FnClC/tdrEjboaPm31n6wiwBqc9bHZGzFU93vCBDswRb5dJA2/VINkRN8PHzb7rv+bSkrYaF1n3RJzlEA83AyZqw5JWGZdqFeyIm+HjZt/VpVBqOB2Bhmtos8bQRspgmFNjV5v50i42O+Jm+LjZdzp8ZMvYMd7wJCDuGVpLE7qmVC2P3vql/LUdcTN83OzDN3yuPmoDNomYK+9ee557nHivy8sYdCv34UfcjB43+7A+PE22sPBKlEGod/DiExCXt1oxrH8pf+1H3IweN/tOh7c8ymCKSCsEmqxV4w0PHZ7WTD5W4XRrDpIfcTN63Oy7+vBEzqUyaGYGYSNwrBNSpoSmZfq6xEj9iJvR42Yf1gw3q8vm1uF7Ty42iLhaIf5ug2bnoukSS/EjbkaPm32nwyXV2WYLMZbiXgsiuNQOq5VFxQsKXtqn6UfcjB43+8zWuLTUVBKgL93zwwVs5AS/qsP7XFJvMVI/4mb0uNl3tu593+ABs8xfNUgZbO+/Tlzbspa1zVsx1xE3o8fNvqsjVetUOwKVvucg7d69ZmHraoQe91rqrZjriJvR42bf1aXwmE2swvLcQGwoWO0JSm64RnXtfkuHH3Ezetzsu36uZnkWKdBtpIi56p5qNwRIJ1WtyRDvxNcRuJ/Ymh83++4N58mDQ33XnBZIGwtqGg6DluPMmhffyX1wOuJm/LjZd3UptYc1M4HzsLB1m1Anx71OiuHCVy71TszF6Yib8eNm3/Vz4ba0RHydZd9rqWCpDRiz1F2agr3cutdH3IwfN/su97EE+544y5nH7vFhcMEFKwyebK/kq3fia05H3IwfN/uuJ7eW1ZIuiDC7g9Duye29AmHT0ZugXdp/zemIm/HjZt8xUpprNE+wupbQ4TLB5xhAnqmjUCW60+PD6Yib8eNm3+U+iJaFVaETpZ37iPh66ITEQpKN2dadOUicjrgZP272XcwV/0gzEWDc4l1vVncme4GuxXNarjpvxddH3IwfN/uuBmkoqvuAlY1AihBUz3u4gs/M2Wptt+71ETfjx82+89eFRufBwGuErb2FDjftwKGdapFVF97JfTAecTN53Oy7N3yFXy4hyya2sPXMCo0i+upuskirodyy9RE3k8fNPoyvqZkmhrqHDcuvtS5xu4Gsebe5Vi+X3nA84mbyuNl39WaOgxI5sLb+H3OQcDh4oSoLKdu4FF/jETeTx82+q1VAbdV09+7tfR813nBrVGA0SZQrl0K3bH3EzeRxs+/y1zP54rrbcceeH74MjAsCpVX6otIo3fLXR9xMHjf7kJvlWU0swi1SkBaBV2URwLYELVx2tTt1KYxH3EweN/vM1tq05PDK4EPiIQ8DQxNpMBtiQUp96p1+LsYjbiaPm33X9yEsWnBBYfuPmuHKOmGSL41/udGlPBcecTN53Oy7N9xDnA0dwHXse20VWq8G5ddws5481Vv++oibyeNm37EU3ynq2kATbR6++z5mGHykPQt0akp8Kc9FR9xMHzf7sJ8Ley2zQzKK+LrPAnusGbAXH2613ZoVz3TEzfRxs+9yHxRh9MIMpFubCdWIuRLBcJ2zcopLfuteH3Ezfdzsw/pwFM4aUXXCiLlK/jUbJ2Iuz+RjSMV5iZHSETfTx82+s3VN2WUieI5fZLbw15kQwk2zVMLe86X4mo64mT5u9h0jTUkHphlibPf47LRHnRF4zdyyR0DWE9+ZecV0xM30cbPvapBw5BxPN4juPbm1hjZDL5CbJvZwqr5uabMjbqaPm333hq81KO2YS3KFcN0EZuG+8xLmVkuha9rsiJvp42bfxdfJ6x6MAln3LjazDBuBA0nYWevq/Vp8fcTN9HGzD3t8JC8WBd3DFcTa3rtnE3zMkoqv0q7Z+oib6eNmn9k6raZljgpUV2gz0g41aQTZZRVcQqnJJVvzETfLj5t9p82ayq/qUe7YQ5u1uktSDJrmNqisTrfqUviIm+XHzb7z11VJxorbPPrYPByh+uwRgrXVnR2lXIq5+Iib5cfNvnvDbddqcoe2LN7wkN/hr9eERdOaxL3eb+0dWx9xs/y42Xd1pKbafVZIyWXPVdiMdDLs5T4mFUe/tBeA+Yib5cfNPoyvq87w2Lv8aPfaD4ZQYw1oklmvps0v9drzETfLj5t9l+dao7P6hOnD417v/usRP03V2qllLf1SXQofcbP8uNl3b3ir1HpSKBqhtWTZu85zXG70UXpT2/MP7tj6iJvlx80+s3VdNdeeHFbx0OF7mkadm5EW00nTk95ipHzEzfLjZt/p8JFNd+VRXzJ3zBWhdd7VwyWCLg5xhnapjpSPuFl+3Ow7lpJNJtsCqrrvtSlUxQ4zsepOc+GlfR8sR9ysPG723b3W7HWv5kq089eqBLUUgZ5t9GI8p96y9RE3K4+bfWbrkkQm9Rz+etcWzpXh18hKRO5xwc0TX9LhcsTNyuNmH+rwVHEPUjDfNcOphDbL5rBX7hFLS2VdmqEhR9ysPG72XXzNiqHCcLfjtrD1KmH1pdCGYVbzlvlSbaEccbPyuNl3/roPmXNNqE13j88OrYtWyM67UVNl14XdsfURNyuPm33nr7lTtTmg0o60ZBpUnh105azJ+u7CvmTrI25WHjf7sMeHU+e9n6vq7vuQDHX2CjrKXpRLMuxS7kOOuFl53Ow7bTZbX1MI0PJ22jPe8G6yVy661FrDd996w4+4WXnc7Lv+656XM2sEWXnPxtlbz/uYgGVOG9I4X9qnyXLEzcrjZp/ZeqzKeXKHkcPCQrp3p66IucwLEoZM10s5TT3iZva42Yd9H5i7ocOKpxvER6i0TcbjBJDpnK3lS7kPPeJm9rjZZ7YW7+SjKQy1tVlKvOGeVjht9l6Zbdi4ZOsjbmaPm32X++g1LnTbSUwMW7tFzIWrgKymip5Q6FL+Wo+4mT1u9t295uUY8RaEIN9veNozpTn8NY1q7qprXIq59Iib2eNm3/lrrGW5d8g9fpHssvdfD2hah3rrrnhJh+sRN7PHzb7r8Wmpet6pa7F4uYuFv04YMVf1RiiNON+y9RE3s8fNvuPhPHD5VCi7i0uQZWe8GszBWriFrfstf33Ezexxs+9sLdJ73+Okd7eH7Pae7adhpka64+vaL9Uq6BE3s8fNvmMpshbSDrLctq09bF04wZg5VcKwfbs030yPuJk9bvadrWttw7IAZhpbhw9wWhVmD1mEtTPd2veRj7iZP272Xc0wh/6yuiDl5rt6tELtXQFnXrMtbuXS/mvOR9zMHzf7LubqcbN7MViGFSTtcKvGG96qG9dFEX9d0uH5iJv542YfvuF5mFYML93DX/PYu9hWh83IS5pWR7/Ew/MRS/HHzb5jpIhay3Rw1n2vp8SV3iOmu05sWQripV77fMRS/HGz7/o0J0VYZRk4rR14bR1eU4HhuHe8KGa81H+dj1iKP272YXyto3dGyHP3aS5sYEty2HqOpK3YbOWSrY9Yij9u9l3N8OCyMO61oow/enLbbrjHKaHOFfu12bP5iKX442bfveGoFHe3g+Y9L4Uj5nLtFcpocalpJb41VyEfsRR/3OwzW3PuZjl3IE0ZZNiE1nuDyi1TZ2Ndl97wcsZSHjf7LubKiXeGAQj3XntsDBGClXjI0+qrUbN5SYeXE5bC6XGzD3Oa3ER174DYdSnSM7gMhYnYyHLHeasGqZywFE6Pm32nzebkrhlBreWdv05QBzdIo5XWkhefl3Ka5aQGidPjZt+xFE0rSWcYkiLmmoPCX68It8eQ0ctsuV/SZuWEm3F63Oy7N7zPpZwbtFx+Db5i8KYJUNMMzbZkXrvXJ9yM0+NmH/ZzeQiymSA0GIWtKcNuxAUlYizqtvft3LH1CTfj9LjZd294qoVMHAbt2kIaHSz1Aj23ziVCbC2X8tflhJtxetzsu55cWWYpKXTsocN71b2Lre1Iewl73iWGl2x9ws04PW72na1zZ7beYZWQZTI7QlVe0CMOI6ptrXqp/7qccDNOj5t9V5fSuCM3h5XTDH/NDlWW7Gs+U84UMdelnU12ws04PW72nb8uU9aeR1qXJBBMHZqWETe8rql1OeElf21H3AwfN/uux6d4QVkj4usa8bWjQEuSgdDTFKUxb/UC2BE3w8fNPrN1t7XQ5oS44Axi4arbHneWuoumWlu7tZ/LjrgZPm72ma0VOedECm2uuNd992lK7eCOY+jsK+T5JVsfcTN83Oy7upREM4LYATRT3OuyKjTZG/hWrs0KGqVLeS474mb4uNl3NcPhp3NcZ5irhQ4fOMNfx5NeSs+5e1xsuaXDj7gZPm72XV2KlaHOFbTrrjfrZW/MdUDBUnLTEOmXcpp2xM3wcbPPbD0HVfSyoOiepoCpQWtNYSPSWnBnui7lueyIm+HjZt/ZWklZSgcqsuvDdxef6YKetqltpzYv5bnsiJvh42bfsZTBPoj2rPia4g3fOxZ9TfBis1Zsu9Dwjq39iJvh42bfMdLuLEMxgqzda1+bg4s1mN1zYWlS6ZK/9iNuRo+bfVeDZGvmPfNqdZ17vhlCrSXuNeaJZqorX3rD/Yib0eNm391rL6ihxiD7npcy97yUUREm9041YuyaLnEzP+Jm9LjZd3UpS1eEVxOmblt7vOambUDS1fOUNqleyl/7ETejx82+e8O7lDSdw1XnXaGQJljV8Ncp9RLnoPK8lL/2I25Gj5t9Z+tsZOlXZ09ev6pRwNkNEnMLf91bujUHyY+4GT1u9pmtI7rGjsowJemeM6zgKRvQ9KGhzYbc2u3iR9yMHjf7jqWUpi2ub9g67xmVs+460gkLy46zK3O/pc2OuBk9bvadDmevXEYYt0W4FTFX2enMDoXy2v0gZa1Le3z8iJvR42bf9e6VWjJmhb1PEaT37a9DjBPm0jmvkGx3+q8lHXEzetzsuzrS3rI0VqBUcO9s2vPNegbjVNvw1TDdibkkHXEzftzsO3/NVtvSAToxAq9V8u72aWAlt1Ftb3e50/ch6Yib8eNm39WlUMtVCkNpdYCUOaC1zlBbp+yYe0TZl2x9xM34cbPv8lx5Mu8+zWK/9gIkgTZaB6u0EuJyn3d0uKQjbsaPm31YR9qHpzSAvO9ahS7gO9w2IdxDacnyLVsfcTN+3Ow7f41ImmhBqT10eKsN9iY+wME6dnV4plva7Iib8eNmn9mau8+1iwmVNhQnTlDXWBuoeCrU3OiWvz7iZvy42Xd5rk4lyUyQc0og2ghsVYahw6dV85HusBRJR9yMHzf7Lr5O1hvRhLks7ZrhGv56cYhxr6t343KpjlTSETfjx80+5Ga+Bg+GhDOHNsM92swL9NVyWhEEV7zkr/GIm/HjZt/x8FG14Cwwag5/rcXDX1cB5bWWDWsp38lzxbE6sbU8bvZdzFWbziYeQdaePVu8QtWkgE16HYiM85K/xiNuJo+bfWZrz2NqXGeoe8GLjEG7rNBguJdq2QQv7d0TPOJm8rjZd9xM5qS94TxioLjXuSBUMQRabVXkRp1u3esjbiaPm33Hw8eiOfIKbba7M0MMgWFzKB4eO2Ee2i7pcDziZvK42Xf1Zk2lVKpQMu8eH+ngpBXIqxOKLJNLLAWPuJk8bvaZrSVx6lUy5DkbSAi13X89gPbWvUFtznFnZ5PgETeTx82+YynYrNS089clgezu3NbjSZ+GlThVXH4rvj7iZvK42We2Rh/eOgrQxBFveE5QkxXoIcmZdXEed2qGBY+4mTxu9pmtF7ZSW5mQ6+h7Z1MG/9Vw75lHHsSDL+U06YibyeNm391ryV06TfBfOc2+5yCNmcB7KT2ceUl+6V7TETfTx82+02bVPRERpF91pOILPFcFrJjTHrOw/FLMRUfcTB83+46R9oW4dnYrNQQpOUOtO/DCUVpamfu4xMPpiJvp42YfspRUxyoMSrsXoJnG840OVktCdJ2z3rrXR9xMHzf7rp+LTbqVtvs+0p5C2qF5M/DJ1bt4TddsfcTN9HGz72zdstnUDOjhqoU1rnRIb+irojdJlv3OvBShI26mj5t9aGvas4Qb4KAM4p0i3Bpzj6IdPiSHNruzi03oiJvp42bf8XAsZEgLVtrzSPMoUNN0YKSaOO1qlUuMlI64mT5u9pmt1a3Fwy1gkxgEV4NGnEGLaeJWcr1VW0hH3EwfN/uOm3khzbLXuqQW2izMXMkmzFrUWOOK38p98BE308fNvusFsDb3fCvolQVkzJDglBnytDqpam7jUu8eH3Gz/LjZd9zMxxq9VcjY9h6fjhFuNQU1RS8zY5Jbtj7iZvlxs+/qzYrnVVaGMXcvAA8EW/GQjz6xlY425qWYi4+4WX7c7Lt6swiuUhWCstR234dCG32PMUxSc0ardinPxUfcLD9u9l0/16i2hhmgtRH+WhK4eY0bvg3duPVyaYYGH3Gz/LjZdzy8tHDNM2Iu581SMoExR3ydSrIQ6HPSnb0AcZiObP242Yd1KVjD1h26bUaajUKb6Yz4eprM1BeVO3MLhY+4WX7c7DsdrrJQcUD4Z9r7NAU8+QQJf5q8sPGlnU3CR9wsP272Yf81T07oMLw12JaHuhYD1568S6Jyq2aYj7hZftzsu9xHR3SXAdO97b0ADRrzLlNhLV2xWL+U05QjbpYfN/uuLgVH054GjCoKYuvXuKsBuefRUbow3tnPJXLEzcrjZp/ZOktE1xLP99yl4cIdoaVfvQBGTXMdezbVHVsfcbPyuNl32sx8LKUMvpuwf80ZbkMmWETdtEeIt3nL1kfcrDxu9l1OU2StQgMMZ9zrjL90ePwU990LFdNbs+zkiJuVx80+5OHYl4wGmkOMi6UZ8TUi6Mq5LByol/ZziRxxs/K42Xcx12qLEXeL5qS9E7mBrxxiHFuIM525+iVuJkfcrDxu9l3uY3LNeSFgLx2kzjCzrQSaWih0chvrUk5TjrhZedzsu/i6uoZFMyzbs3GIBOrQ0GbaqbFkRrvUCyBH3Kw8bvaZrWtmbu4W4ZYtkKkE5kZQwvRLPYnzLW12xM3K42bf1ZHWnNqiCZnznke6x852KrBmXPHKJtgv9V/rETcrj5t9x814mFrNIGX37tmeb5aKgDVGV+WQZ5futR5xM3vc7ENuljt6XmClFJDRKfy1rD3VDm1FQKZ+h5H+afu1/t7UfwM26//7n8I6/1T/899p/vP8l/hT/z/mv/+5Bf/rn/w//eu//Xv91z7/kvF+/lr8lx7xe/y//+Xf/vsff5T/9K//5z+O+u/1H/8l/sI/A8NvrPrbv/nPf8F/+0v/b3v95/mvo/7v//nH/82vU7f+13//f+c//l//z7/+N0qU/9sfP//j/0La//u//rb+7O8T5wpTigv0Jx/+4n/gvxxW+0u/rf0b+0//Ff/Cb/03v8H//y+Eaf6Thf+CLU8HcfLC4XlCq8n24OwEVt2hFONZ2t7Qeqe55U8P9F/4s/o50H8DG3wH+h3osCtPLDk5KNre5pFyBFPxYNepxQvOUF53phL+6YH23x/ovwGAvgP9DnR4+16Vd8OK0x7vUxdDtaaQa295piwL76C/Pz3Qe2ry707034B534l+Jzr+cIgaj72FXj3vjqwJNixBHPJFLGqN7msO/Atn4OdE/w0w+53od6Lj9OX47dW0oEidu13BIyy0Cp2nL64s0+6Uuv7Ziabfn+i/Adm/E/1OdNg1l8KOCMttA0wTqKUZdFUqyZx83Cn8+7MT/Veg1t+QmHgn+p3o//EPTeJtLq2Dlt3uXxuBr2ow56iJZ3LmO+2Df3ai5fcn+m9Iv7wT/U70//iHIrMp5wR59Q7iTlB3OSeaFKE9S+5Sk+Sfnei/QqP/hiTTO9HvRP+Pf6jillpdwL5CR1dlaKMOIKykOWkrl9oD/+xE/6X/xB8n2v+GVNo70e9Ex+nTlEbuBRj3iZ6rQ10tQ+2rcG2jc/o7qI7y+xP9MobvRP98PDvRsyTMuuff2a+yYwJLqYFbbovXqKveKVn7sxP9+5Shv5ThO9E/H88a1UdBoiqQK+4NV4x7ENyCnDUP9kGp/h109O9zhv5yhu9E/3w8q+rIeU6vCMp7DWMo573qR4CatTSq9NQvnWg8KVPylzJ8B/rn4+HMfMGGK8dZ7vHLwhaiIycYJD55lI1Crh/ov6I5XsbwHeifj2eNH0mFsgl41bKH2S1oyQe4+yiap85bKhpPypT8JQzfgf75eNaNamqZVgfKdU9dXQyWSwIaYzZvaHPcqYL/0wP9V8qU/CUM34n++Xi4GzWNvkcmzJZ2H+ZAcK4Z2GZfI1Prl+ah/NmJ/n2Zkr+E4TvRPx/PijqSNaMs0DhbSGkXqGwGhEVZHVO9VXiHR2VK/hKG70T/fDxLgecstXmH3YQXMloQ2ioUcWHiHRraaJcShnhSpiTpJQzfif75eFYc3TAvTgnQagWZo0DzhJA1u1trtf4d0N3vy5QkvYThO9E/Hw/LlNpIRQqMaQxiqlCRMlBXySO0dF/3Ucfvy5QkvYThO9E/H89o9FqNBxcg3+X+3BlqIobSZaRpNHO9VO6PJ2VKkl7C8J3on49nqgMRF5NBnWXvLvUJPpIBohvpWrXz3+FE/7ZMSdLLGL4T/fPxcFIHYuuiQIJ7crVVcMwK3bGM1udKdGfj25+d6N+mDCW9lOE70T8fD3citaLLGqw5FMQbQnVBGDmXjDK16J2ZUn92on+bM5T0cobvRP98PCv3791WKw6ZeU+c7wNaxQqzTKpeO6Vxid7RQZmSpJcyfAf65+NZyrDY1F1oN8teoUA6wOvo0FPPpq6D66UyJTooU5L0MobvQP98PCuNtm4qu8VwTyCWVBFsjgxNctbeU3y+M4v4Tw/0X5EcL2H4DvTPxzMRvWefUmgMjSAQpCFBo/iJba7MWC3PS3MN6KRMSfAlDN+J/vl4hu5WHNo2EVYeM8LC5VBbdVipq84y6vw7aI7flykJvoThO9E/H89qo5d0zIiAITNANDUw3a81jcLOMzFdAh10UqYk+BKG70T/fDycPeOppW6wBvtemTnAuFRYpaEu1Db1zorrPzvRvy9TwpcwfCf65+PZG+1zWicFI9mqo8eJ3mw6D+pFxpqzXEqv0FGZEr6E4TvRPx/PdLSMlHoNMxQfIJIHVNIE2WcptWlN6++go39Po/ElDN+J/vl4tvgzl0UyGJIpxhsdqqPNQlC1a5l1WsG/A+v4fZkSvoThO9E/H8/eaNW6qFbwLL7LlAwqooIOlcUU/6RLpaR0VKaEL2P4TvTPx6MTnTLlNaVAbyNUR88O1uIXzLMNHREdtkuFd3RUpoQvZfhO9M/Hs+Loac2VO9DsC2SNDG7KsIQrZURq41KTIR2VKeHLGb4T/fPx6ERPFuIpGVJIVpAxO8QZbjDjje5mVUq6NNqAT8qU6KUM34H++XgG76xoVXZInn8NvGvQ1iqQWlfLtW6Cd/1A/15z0MsYvgP98/Esv5Kwa1kV1JBAGk0wbwop/m2NE91YLy1945MyJXoJw3egfz6evdCz1TpCbZS9JyvkRwMr2De6M6PeR0mXKqP5qEyJXsLwneifj2ezZ7SHjkaE0X3D6L0ge4wOu56jb0pNfgnd8VGZEr2E4TvRPx/P3uiG2l0R2iTcIxzjje6NoKfpu0UrtVsT7/ioTIlewvCd6J+PZ9X+qsqrLBjYQ3Xs1KFjibiwzh6/89XS/Duc6N+XKdFLGL4T/fPxrAvch4yBCp1VQnXoBM+twcqa5siZGl2apsRHZUr0EobvRP98PDrRSl5qZYUi0kHQDNra0qNxLqsTGV5KGPJRmRK9hOE70T8fz+aDkYTUsA7d6gBJRFCbE2BfvYzQ1aX+HVTH78uU6CUM34n++Xi2fmV2HbMK2J4XLcwEexQpJCrEy5umdCkFzkdlSvwyhu9E/3w8O9EjNW65Qp6m8UY3A+/SoE7GvFZemP4O9O73KUN+KcN3on8+nhVHN5qV4whb3evAR59goyDsidLYe+1NL03356MyJX45w3eifz6esY6GhUacaNrFSb+mKZlFZFhdipGmXvBSS5aclCnxSxm+A/3z8Ux07HlJKggpqYE4D3BBgjRo4MDKyJf6wOWkTIlfxvAd6J+PZ5pD3SrH49xSJ5AqBbzUAXM5TQrh0fqlqg45KVPilzB8B/rn49mBngs9L4Y8ZIBMHVD7bKBWEmvn0vm+5PgrZUr8EobvRP98POvHSoxaSgLmnQJfPZ5oLhMqptn7HGPJpYShHJUp8UsYvhP98/FwWQWarGFQatowOn5pEQ9CJ5mhpHMc7Psq+q+UKfFLGL4T/fPxrB8rpDLvR7n02UGSh6AWHDsPTqPX1LJcgtFyVKbEL2H4TvTPx8PCuzi/WgugpV/r7TNYlxAho3lH6y3Zpf4VOSpTkpcwfCf65+NZUUfpoy4rQG0XdRRE8JQUzEJXG/YutybeyVGZkryE4TvRPx/PCu8m4+pSYdU9lRQbg4WyBraKPq0rOd8/0b8vU5KXMHwn+ufj4foVLZq0AZaNo0ulPXsmA9eEqxSRkS8V3slRmZK8jOE70T8fz3Q0cuuhMEJm7Il3xBVM4t+ik+7Z/rWUvwPr+H3KUF7K8J3on49nrGPWpbNn6EvWnhxdwHxU0MrFmXqrVO+f6N/nDOXlDN+J/vl4NsORarO5JrDvpW9ktKtIK/jg/VeQS75UHK0nZUryUobvQP98PJtswDOvnf/OOGWvFEJoWkJ+pEwtOeUyLz3RelKmJC9j+A70z8fDKbuLpe06/5ril4wJqtKANMv/x9655My148p6RAQk8T0cPec/hCv5XAG1G2mos9wiCshKhxsbv/1BJhUhcgzusyT6/oT+S8kRhmEAfcW3i46ZWk5nMljehzPN81x24Vn6lghrV05fTergp5gShWEYRF/xjeiUx6hDoRDKrjT2Nys+YORsjauvSf+A6N8xJQ7DMIi+4lvR4WU40oJFte4qGic0xQaTUmuU0SR/9B6Ln2JKHIZhEH3Ft3C0dtRVEbiXtkuPlU44mqHhrjd8Q93pHxD9O6bEYRgG0Vd8s1ewea5nT0VZCMS97saQHZZZb772GflV3J+fYkochmEQfcW3M3rUzFoFZsd84v4FmswMabQqOstg/miaEj/FlDgMwyD6ik9EG680bEyQtebuDM+c3SUCHUUkoXSmjyxwfoopcRiGQfQVn4j21Rv3fPYmn3C0HcMQ04BM7pM8p5k+ipLyU0yJwzEMoq/4dteRvJ1dK+BneSFlGfvb7gxnXTPbwF2LfLR/hZ9iShyWYRB9xbcFLFwn1ZGBnfHMQndoUxBMsnCeNDr+A6J/e4YcnmEQfcW3ByyTc0+jQ+prlx67zADzOmF00tVm44YfpTrkJabEYRkG0Fd8u7yrRAX52Cri59WsQh37iN5toiO1jDo+uryTl5iShGMYQF/x7UFWLZz+PJVNfIbPrAauEwE540iF0hof+SvyElOSMAwD6Cs+vpkltKl/MD67wGlBleKgtovowkT0D0qOv8SUJAzDIPqKb0d098bDEcpsBlSVoGXeJzbXhpbrIv5ompI8xZQkDMMg+oqPg9AlUdMEmk5MSXYpvcsQh1xGXXkp+vooGy1PMSUJwzCIvuLj+pWpKcmAibXALjESnDcr0Kihl4KVZ/ue6N8xJQnDMIi+4tsMRxpKZ9XsNNdNtHewXYgAFcK0RFuhj8bsylNMScIwDKKv+DbaH1PPuRLkOc6kjl1Re9919Kxj9Kzs4v+gM/x9Gy1hGAbRV3zrDIf2lKmALCGgKe2MBhOQnnzSedpSv7+N/ktMScIwDKKv+GaBJ1MarcI8SX+qtKuOlRiQsC9Ub5b+AdG/Y0oSjmEQfcW3M1pJB7UCreQKxHWAs02oRSQbjtrLR1NJ5SmmpGEZBtFXfNxXIWUMs+uwKEMjqVBSL+J9McpHMxzlKaak4RkG0Vd8ewi+2HPb1XOnk5AmVqg2FFhxM550Wf9oFrq+xJQ0LMMA+oqPszrW6jk5tMUMZIX2N1qALZXldf+JpY8u7/QlpqThGAbQV3wCulRG7evPTAMCKn3tE9oN8pmMrjhnTh9Fo/UlpqRhGAbQV3x7j0U+i06F1LLutlBsA60Dsq1hxZo1/egyWp9iShqGYRB9xbcj2nKb4hkmnTWGNWewswOOh5NxQXb7qC3Up5iShmEYRF/xMXhXGjWvgLnYLjo2zI16ApLSUZKyyEdzDfQppqRhGAbRV3zrC6uWhuMMMjj2SuEK1XGzPXrurWWk9P1Fx19iShqGYRB9xbc6utfJKgy4/E/wboB3KcCZpuPYfSF/f9Pxl5iShmEYRF/xcaGQbKLnAh/TN9G8Toq0QW1yFrN4+xeX0X+JKVkYhkH0Fd/WrzREp1Sg8iGa5wA721jmTN1yz1j4ozeG+hRTsjAMg+grvsX9m5WEq4Lqn2lKbUHt3aElXWIodfR/cHv3O6Zk4RgG0Vd8u+uQQWaoMM5VNDW2s/RNAZsM1cK06KNHhvoUU7KwDIPoK749Mqz752vIUCedPUJ4NgqVvuvoJGNkw5k+epKlTzElC88wiL7iWzga22CtC3JtCFSGgvfjtcyhRbkK4Ud1tL3ElCwswwD6im8vsnIz8bNDqGkHQlOoeRTANSsn4Zy+GuFoLzElC8cwgL7iG9DGbVlKYCxrV9FngmPbZ3Wby5aslhd9VHPYS0zJwjAMoK/4tpZzaZpnPkeqnv9vdrTTTLC7xUWTWPGruQb2FFOyMAyD6Cu+HdE+PXdCmNIZaOzCo6ZVYfgSS2sl/WqugT3FlCwMwyD6ik9Ed0mTe3Oo0nYV7c7HK3SwLm2mnupKHy2rsKeYkodhGERf8c0Cx8K5KIOrIFBd+5ufKdJuEyeNZPR9X/iXmJKHYRhEX/FtWQVWIyoGme3MUCoDXOaEIiS4ujHKR6/A7Smm5GEYBtFXfLPASWfD7MBnzt0+owu0kTtkZ5VdRS9c/6Az/H0b7WEYBtFXfHyStZFd+4xueKaSjjx2CV0dJpXVS7M29Ht75S8xJQ/DMIi+4tvtXeu1qTuUP3X0bhPBnDp4zWMM6SfC9D3Rv2NKHo5hEH3F13UVdXlpsDvEDtTO4oq+i+myVpbEuHT+g9u735ahh2UYRF/x7dlsXzKIGM5GLNj/yO/OcP+1g7SCaK3V4f+g6vjtGXp4hkH0Fd9u745NaDaADf0M7NhVx0hrA95z56mp9I9WzfpLTMnDMgygr/iY9ketZVbQ1nQDvTK0Vhw8SyfNI+FXqQ5/iSl5OIYB9BXfbjpGpl6HQqK6a45F9Tw2RDDk6Tjzwq+i0f4QU+IUhmEAfcU3oKW64S6iZzkjSWcaYMkL4Ky0Jhc0/R7o3zElTmEYBtFXfHy9wtjH6ODTJ1De36oRAvUxy6C0D8n1PdE/Y0qcwjAMoq/4FryrlRn/vJRF/L8XhnXuonqZD5wJz57w74n+GVPiFIZhEH3Ft1BHanVh61Co7TO6O4HTGCBkk4p3TPzRfDB/iSlxCsMwiL7i29I3yWq1TGDJC+hMOKiCGXh0n5tol/LR7Bl/iSlxCsMwiL7i291dwoks5x2W7DM62YBarADXvo/pVjT5R3MN/CWmxCkMwyD6im93HYVmqlpB62AgcoRWzGEtaWOoTR7/oDP8GVPiFIZhEH3FR3+Fm7RukDLvqqM2Bu91n9FpLdUp3L4K3vlLTIlTOIZB9BXfnmQ1sr6qQ99NGJAYgZF0mDbIBNMuQ/5BHf3TMuQUlmEQfcUnonPCvmTW3RmeCeiaEzQf+2/FS5vdDHv56JGhv8SUOIdnGERf8e0+mtIZd55hnRKaEAf4GhOsjDpSbaul/AnRmB5iSpzDMgygr/jYGNbKOB0473aQ7MSUEp41nX5+cGbybwyW/wX6d82RwzEMoK/4VkWnvEgtQUcbQIMrNDl7K5T2/83ku5D+HOi/lBxhGAbQV3wzDJvtUzjvv4bhDLRs7cM5Txhp9Fw9sbZvDMP/BfovMaUchmEQfcU3olerjl1hsZ/3WC5QqSywsUg20KVl+p7o3zGlHIZhEH3Ft8voTFJaJ+CWChDNBtUzg7exuFSvY3yzxvA/RP+OKeUwDIPoK769md3FhvtokFbLQCjHXikFTtC+5kmrtW/C0f8h+ndMKYdhGERf8XEQuuz2byAonnA0nqmk9WzMWp6kkpY6/0HV8TumlMMwDKKv+HZGFxo+ZoZmS4B4VHDzCmz7D8vUdI5/0Bn+5TY6DMMg+opvl3eezbktOHY3UHECU5xg1cU0TZTy/W30X2JKJQzDIPqKj9sq5qJBBHkmB8pn9szmGFiQnAvm+dEDlv8Q/TumVMIxDKKv+DZ7JuuaYgNUq+46undoRTIU8aJeuM6PYkr/Ifq3ZVjCMgyir/h2eyc0fe2CA1MuQOOMQf+T7OipIvU1ivwDon97hiU8wyD6im9PstiS6DRote+qQ0oCd0ZonVkFi0r7iOj8ElMqYRkG0Fd8Apr6PqR7KjB0ZaBuull2hczY3aquod8M9/9foP9Sc4RjGEBf8W3ena3SqO1yY53baOcBdbLCpplM61l1/5G/kl9iSiUMwwD6io8ndG+Wp0MauqnmrruINoFZ0WmWvES+yfr/L9B/iSmVMAyD6Cu+Xd2lgpROpdF2M0g1H6NlH9ZV+7Q5aLeFHxmG+SmmVMIwDKKv+GYYporJOUFtWYHSGeFoqYH1tFvElZrXj2JK+SmmVMIwDKKv+HZ1515ds0PWs2o2VYc2ewcehVptKfH4Zmz0f4j+HVPCMAyD6Cu+WeCWchEugPswPnOjCWovHRrr0tpkJPvo/Up+iilhGIZB9BWfiJ6adhnNApR519G5CbTSJnRsnFvpNdFHMaX8FFPCMAyD6Cu+WeCjNebEoMkNCNu5vNsHdR4+dSglWd/MnvkP0b9jShiGYRB9xbdJHX1Sny1Bd0mnMxSwkQmS7SoaW/OC/+CM/h1TwnAMg+grPt515NJKZWijnT1Z+8O4FTAcVkYvZvN7g+UvMSUMyzCIvuLjVFLKA0fbBYf7/mA9b1f2GT1cxTON1L6Z4fgfon97hhieYRB9xcdZHXXJIoV1BhrQrAuq+gRGc6pMbfE3q2axvMSUMCzDAPqKb0f0zNI0bYK1bKBFGeqZUVqK2uxlsI2PYkrlJaaE4RgG0Fd8S3V4G/ssTsA+BKhgAmtJYOBcqWEnrB8FSctLTAnDMAygr/hWcpQufY0Ec6wK1PoZ8r8QzqAOW2ewUvnooqM8xZQoDMMg+opvcw3OE0OfDKpzAXkeUK0MMM1rKKqn+lFMqTzFlCgMwyD6io9toc1cegdSL0A4BTwjApom4rEQ80cxpfIUU6IwDIPoK75dRjtmKmtzPPbJTJIrNJ8N1HzVob1i+yimVJ5iShSGYRB9xTfDUKi2uvKZz1HOg6z97QSW9hltkpsUSf+A6N8xJQrDMIi+4hPRI/fUpAlUr7SrDrPNNhP0hbmP7jL+wWX0X2JKFIZhEH3Ft5gSLsc1DDKy72K67DN6MMKgztOSts9iSuUppkRhGAbRV3zrDHMuQ1SgnGkGlHdF3Wpb4NjSqjNn+moWenmKKVE4hkH0Fd+Irjp8swsTawcaNsHn6nAo77u2Xtn+QdXx2zKksAyD6Cu+TfdP9ewrzJBW2VVHpw615AGa2dJI09v8aEVWeYopUXiGQfQV34g2KTkbQlUrQLMU8MYDdos4jFctqX/0JAtfYkoclmEAfcW3ooO4VO10BkfXXXSMCc09QbbR68Sla340qwNfYkocjmEAfcU3f6VVm7VsjPmMB3MyMJ8GuXtOtWzeq30O9O+Sg8MwDKCv+BYkxTJb3hhjLvWEOhyamkI1Uue8f4s+yt3hU0yJwzAMoq/4GLwjqxUXjDEMiJdBnUMhuesaq7VVP2oL8SmmxGEYBtFXfCLanKiqdMgV6f8Wc9rcDeIuOSz1Nfvi76vov8SUOAzDIPqKbxPvzhqslhkk2a46bAj45DOjlKfqwmz1HxD9O6bEYRgG0Vd8mz1D3JqsBa2XtDlueZfQq8EuoV1TqVv9KKaETzElDsMwiL7iE9Fea1m5TBhljmOvGDQ2hzUw7TaxDqSPXoHjU0yJwzAMoq/4FlNSJfU8oWXMQMMTmOiAJrUlnsZYPno0i08xJQ7DMIi+4tur2aqDVBySnJgSU95szwZIaTl6q54+iinhU0xJwjEMoq/4OB+sq7TOwMNk19G9gS3pMNNqszYra/2D27vflqGEZRhEX/GJaFyGWscAO9N1qZQK1blCMi3d2sT21ZMsfIopSXiGQfQV3x6CY86zZIY1cZ3FnHTWvxGsVG2OIov1o4l39BJTkrAMA+grvh3ReXVZzUBI6i6j824MkQ3GHIt6U8OvLu/oJaYk4RgG0Fd8cwyzc3NvUOwsmmWt0DghSKnUh0pn+ihISi8xJQnDMIC+4lvJMVXJNEPpdZ/QWBo4Ytq/FNaFnfmrpW/0FFOSMAyD6Cu+Be/y1M67iB5ECESNYfeCu0tkVmxVi3/VFtJTTEnCMAyir/hmgTMa4jJIo6VN9JlCk32ccWFCujR9Fvanp5iShGEYRF/xiejaa7KJBHOeKbucBlSu+c8vU06d+KvLaHqKKUkYhkH0Fd9eGHazVJtATrqOYXjer1QHQR2pek7YP3oFTk8xJQ3DMIi+4uMZTWml7lArngcsG2ZbXqB2xNzVataPXmTRU0xJwzAMoq/4VkeLpzZnO0tXGCg7gZ8eUaWy6m4OxT+KKdFTTEnDMAyir/gWUxoLiVLbBcckIEEHT356RETrK2FaH02OpqeYkoZjGERf8Yno1GTsUll21XGerczaoM1UIMnKa81dZM+PJkfTU0xJwzIMoq/4RvRMiGsfz6k4nlEdu+qQ4XACHcml+Jz/oI7+7RlqeIZB9BXf6ujWbSgP2IdxOos5O3jhBqMuwzKoSfqIaH6JKWlYhgH0Fd9eZC3iQTiAk3QgXArVacHss+IQWeYfpTr4Jaak4RgG0Fd8u7szzESaIKmcm45VoZ2Xs8POZpaRF9tHjiG/xJQ0DMMA+opvFx3q0qtPwGJnc/IcZxC6wuTSubW2knxfcvwlpqRhGAbRV3wcsjuLt5Rh0ixAcq48RquQmmpblKX2j67u+CmmZGEYBtFXfHsFbqlJTx2y5QFUPJ9FLAmwtZJxJZ2u3xP9O6ZkYRgG0Vd8qzpK3bXz6FBb0TPxroD5UMhOwg2tOX8UJeWnmJKFYRhEX/FtzC4jt7Gr5/N5tnMSVOkFfM1VN85L8KO5BvwUU7IwDIPoK74tfasrJ8u6C+ezxpBSAhc06LsI6dw71/zRiix+iilZGIZB9BXf5uw23H3hrp49VTudYYc28EzcHVm1Y5r8UTian2JKFoZhEH3FtzrauPssCLsFPNsqTvCuzgQqZVLlSda/v47+S0zJwjEMoq/4RrSk2toJ3qW56+hdOUM9q+6X5LW69dnnRzMc+SmmZGEZBtFXfPPAW9XEPUNbo/z/Weio+6BOqc5BnLf8PdG/PUMLzzCIvuLbXYdMrgkZMNVNtM4Olkyg5d0UIq9B6aMNLPISU7KwDAPoK75NU0oqMlKGbP0Mjt4fVZk31X8uO5Ln9ZEJLi8xJQ/HMIC+4tu2ChpW63SwpgqELmA6BhyepzQcTb4/oX+XHB6GYQB9xbfxYIlP75cAqwqQUQV3wk311G401dtHRbQ8xZQ8DMMg+opvMSVctcqun3thPUSn3SDO/cFMZOhW5kfRaHmKKXkYhkH0Fd/eYyXrpe4zeooaUF0Zmo4Ci4tOS9QofzRkV55iSh6GYRB9xbcyWjORN4Hqvs/oIgaONEG1pkqenPUjC1yeYkoehmEQfcW3q7tMwnMhFCUGmoWgDuyQZ6fspXv5av2KPMWUPAzDIPqKb+FoHFgUBVbKu+qgnKFWLZCVdnndCJ0/MgzlKabkYRgG0Vd8C941lJmRdyuoBOR9gFNeUPuwlDuq6UeTOuQppuRhGAbRV3ybhb4EOdsALGXtqiMZ2JoKXNMoKCbrX9TRv2NKHo5hEH3Ft6VvtS8/G4SmnOn+uqsO75ghN2utlbNA63vH8HdMSVJYhkH0Fd9mz0zsvFTBV9pEZzFoWBvMvlZVGSP7P6ijf3qGksIzDKKv+Jbq8FYob6ILn1WzQxd4k90o8tmQ1Uqz+tEZrQ8xJUlhGQbQV3y76uiTF7XTDmrfQGeHmt1hWkJryibpo8ZQH2JK+z8eQAfQ/19881cSDUxWoU7NQE0J6moJdk2tyxqtNL4H+i8lRxiGAfQV3y46BhU5Q8E8p7WL6H1CNzWCtVpO2Ebq9aNJHfoSU5IUhmEQfcW3y+gl1TJXKCsR0FrzrDHc1QezUZI8qn10dacvMSVJYRgG0Vd8i5KOnst5hVWOTUg8Jxjm83rFrZLMkcpH88H0JaYkKQzDIPqKj+tX5uDGfTeC48w1aBVMMkE+4+68pNTaRyuy9CWmJCkMwyD6im+vwGvyxiWBUd91NA0HnzltojulkRXF+/dE/4wpSQrDMIi+4ls4etV9FOMEWbs9pLl8Vx297s4QqwwRauP7y+jfMSXJYRgG0Vd8nOEoaaAOOFUzkPOfuw6HMnXZkKK7kv2e6J8xJclhGAbRV3y76+gt1TNNCS05UDIGW8RQvFIeXcjLRw9Y9CWmJDkcwyD6io/rKlor1QqkVXbVUc4jQ8ME1GgXHpZM20dxf32KKeWwDIPoK77NcMSpNFhgju5nzm6FltOA1evqWuZK+L1l+JeYUg7PMIi+4ltMiYeqLgLdxzHQSOfW488OOKQktZ9dcN8QbS8xpRyWYQB9xTegZYw0+lkkdIbrluFguQqoNB/FxpT10eWdvcSUcjiGAfQV3+7u6uy7dp4wnTbQmQjcswGWrG3zncb6aFuFvcSUchiGAfQV307olVLTycB+mkFMDWpxBhTrPVtNhT+66LCnmFIOwzCIvuLjwLuCVLFD8yRAvTBU0QpmsyjbqJq/rzn+ElPKYRgG0Vd8mw82U01GHciqA+1/5aH6bJDW2vVIrgv5I8PQnmJKJQzDIPqKb7NnRu8J14JczytwdwNPE2H2fT6XiS21f1B1/I4plTAMg+grvl1Gq2Fnb6A21zEMT6hDOgw35FzGPqo/mkpqTzGlEoZhEH3Ft2UVRLKW0S6caXeGnjtYLgbSvClL0bXG90T/vo0uYRgG0Vd8iymlzGhn30o+61eSILTcFrQxvcysc361xtCeYkolDMMg+opvz8B9SaXJUM32GV3mAJfp+4zus7p19/YP7jp+x5RKOIZB9BXf6uhFXbEuSINtn9HoUMvIMCxnbQ1Z9KMoqT3FlEpYhkH0Fd/uOlYrSzIDae9APSF4TQx5A95o5LWr7O+J/u0ZlvAMg+grvt1Hl6HeksPisYCGnBezVYG7lORGtaSPbu/8JaZUwjIMoK/4Zhlab0uLQ+/97E4eFaqe4f4l2VzTqeePtoH7S0yphGMYQF/xbSbpWQU+DGGi+O4LT6rDd1+ok1KrOa02Plr65i8xJQzDMIC+4ttl9MA0cVcb+zTuZ/ZMAW88gKTqLjuQ0/goGe1PMSUMwzCIvuIb0aWvqbQP5tnt1BwMrUiBZSJES8cuSr4n+ndMCcMwDKKv+EY0j+yzMUyaCaivBNbWgi5WdQqX0j66uvOnmBKGYRhEX/FtmhLNgu1k7s4bFqrmUI0YmKxk7UzFPwp1+FNMCcMwDKKv+PYKvC9teRq00eZZb5+htcVw5hkQmgrXjybe+VNMCcMwDKKv+HbVMYi14j6jM26iV1WwVRjUay1YcqOv4v7+FFPCMAyD6Cs+TrwjanSWrlhusL9XqDUJKCExJ1kZPzIM/SmmhGEYBtFXfHs1iyuvxA2m7dKDrGVwtw6DBk8R9fTViix/iilhOIZB9BXfHMPcvJWzmHO3gbs99Al+3mWVerYZYh1e/sF99G/LEMMyDKKv+DjxrnBrbQBqEyDuvjvDg7UzFz3LLL6K+/tTTInCMwyir/gWvMuDhVaGtiSduP+CNoUgzSSFEFfFb27vKL3ElCgswwD6im9ltHRk6ueZ7MlGqzL47B3UBtKaqzf95oj+X6B/1xwUjmEAfcW3ICnmMq03KCecRF12zTGHgOayf+6szfo3MaX/BfovJUcYhgH0Fd/aQtfFXhOsdkaSygmSyq5AymKR2obV9E2Q9H+B/ktMicIwDKKv+Phm1iTpauBtEBBZB5ttQZ4+l/b9m+2bq7v/EP07pkRhGAbRV3wzDOvIG1qGsQ/pM9eggFXNIF36rLvy6P2bEY7/Ifp3TInCMAyir/i4mFNPwI5AxtpEk/TdF9L54DYm5Y7yTfDuP0T/jilRGIZB9BXfGkNLnSnrPqOnAGHHs/Stg45djsyETfUfnNG/Y0oUhmEQfcW3qqOY5ckZqFgDOgWH9X1aC9U5vfem5ZvZM/8h+i+30WEYBtFXfLNXZnWm2WGtctaB72LaeDLMxdNrn3n0byzw/xD9O6bEYRgG0Vd8Itqs6RhTN9F/6ugyz9DoCWdZZ1lpOJVvoqT/Ifp3TInDMQyir/gW92/YpLpBLtWApjHUoQLNdwmLJ/mf/0Fn+Nsy5LAMg+grvjksa/Q+0oRFeiZHzwY17/awuu9W0bJj+maN4X+I/u0ZcniGQfQVHzvDtJCkQOo5AWXfRGPqsFvCVnqt2tNHdXR+iSlxWIYB9BXfhpKSTseaoXPeRQeOCpYbArVKq7JTk4+uOvJLTInDMQygr/hYc2RfbRVQcTn7Vwq4Fd+FhxPOnLHxR31hfokpcRiGAfQV367uunQqp9qYte9zeXWoYgiY8xj7gBy2vtmc/L9A/yWmxGEYBtFXfBsb3d3GYgbmNXdbmARaYwGcbm7Vcv1obPR/iP4dU+IwDIPoK75V0cpjDN7NYJNTO59B6NMSYCMtu7DOZB8F7/JTTInDMAyir/g2TUlXwtQ2wuUs5qypgefZQDQzcit94kfh6PwUU5IwDIPoKz4R3bhsbHKFlKwAaavQhAsUrzZTKbYrj++J/h1TkjAMg+grvj0xpFXc1oKGdQBtpMFSR1iJaYqJzn9wd/eXmJKEYRhEX/EtSjpKs1QbkJVNtGkC07xAitGaLdXOHxmG+SmmJGEYBtFXfAt1aE2Ds4KusjvDORZUSghDqy5fZ7LjR3MN8lNMScIxDKKv+FZHN83YO4P3M/EOVWG3gwgFaa0+E2X9B0T/tgwlLMMg+opvdfTsvRYx8LbOYk7s4GWXHjzYRu+tOn6zIus/RP/2DCU8wyD6im8Oi41RKe9DWfHPBpazN7ntzrCX3kklF/xo+Ex5iSlJWIYB9BXf0v5IY7SUgecfy3AJ2GQE7imNmazkr8ro8hJTknAMA+grvt10JHRZpYDsnxPImHdfyBNsl9CtZNlFyEd3d+UlpiRhGAbQV3wrObykXDfGOttuC3VWqL0ytLlW9pZn1o+K6PIUU9IwDIPoK74lSbtRKnPAwMlAuSh4kgattkEVa+f5/RH9l5iShmEYRF/x7aKjI6ecBqSkZ0WWTGidBXaTyMVT7yjfLBT6D9G/Y0oahmEQfcW391iptrWqgNhAIMITwUsMRqV1cuQxPgpHl6eYkoZhGERf8Y3obkhnfJIMKv8/1JHHhDPC0dSK5fWRBV6eYkoahmEQfcXH+WCCM68EWf+syDIFm7LZ3mW0z4Is4/u7u7/ElDQMwyD6im9PslJNAxdC77yrjr4Pas9pwdLevY9qih89YClPMSUNwzCIvuIb0WMuXjqBdzUNNKWClQN44lmtydry90T/jilpOIZB9BWfiMa5RmpsYNrymQ+WwdV3Z2hSXbzVZP+g6vhtGWpYhkH0Fd+ipJQ3z6lB/hOOVkKotgjKEFxVV2r/gujfnqGGZxhEX/Hx2ewulNNicD5Vx58zGsc+rWcZaxfUu1/8qOrAl5iShWUYQF/xbbg/YRezBlLSbgwZJ7RcEcbUXNaGveWPRqHjS0zJwjEMoK/4VnOMJlI6wVq+zqNZhV09G6i5arKVl3/0DBxfYkoWhmEAfcW3uQY21z6iK3DRfixw3A1izTBq4VnroPQPTui/xJQsDMMg+opv0ejKZeA+okU2x9RPW7ibMdiUz7LMuKyP2kJ8iilZGIZB9BXfzugN9LLOMLinM4nUoZ1hjs7YsaUkvX70egWfYkoWhmEQfcW3vrCsPnn3hdx8AM3G0PSMRO8Nmbkut39A9O+YkoVhGERf8c1eGRvomjtMxQLEPKBq3nW0e5plzJXHR2N28SmmZGEYBtFXfCKaZl6ySoeS+ia6pAWGPsFKLbmr60gfRUnxKaZkYRgG0Vd8s1dkt4WneqbxxwJv59EsGvQzbVdY0Po/OKN/x5QsDMMg+opvjwxLle68oHrf1XNa+5vIglzY0WRZ0n9wRv+OKXk4hkH0Fd/uOryzpnWu6/4sT8YFjTODtub7F93S/Aed4W/L0MMyDKKv+Bb3x+7pRKIx8dlXMRu0YQhrLplFNBN/9BAcn2JKHp5hEH3Ft2ezUphbTdC97zN6VISWpwIOpJXWHIQfOSz0ElPysAwD6Cu+XUdXZhsZQb0VoEUJbHSG3RxKmtTKmh+9A6eXmJKHYxhAX/FxVEcdtKEFaWPuKroXsDYGVOvVKwmX9lFfSC8xJQ/DMIC+4tsr8FVL1pmhIu0iugtDFXXoLJlKS6N9ZYHTU0zJwzAMoq/49sIwy9SWF9QzDZ38HNHDFnDTxcXb6OOj9Sv0FFPyMAyD6Cs+Fh2lNplrl82nLSTyfUavCl0XzSW7OfzKAqenmJKHYRhEX/HtjMaqo0yH0s9QUq8G1i1Dm2P0VbjhVyuy6Cmm5GEYBtFXfAtHpzkS111HT1lng/KEdmJKlKyVOR3xq7g/vcSUNIVhGERf8e3ubri0hnlXzydA6mlAw6UgWTmnkocrf0/0z9toTWEYBtFXfIuStpwnKsPa7AKZJDDECTIJ+24M56J/QPTPmJKmMAyD6Cs+rsjqPGcdkJdVoDIm1GVjfzRvnlVL+95f+R1T0hSOYRB9xSeivUlOszMk6X1Xz2fB/WrnMq9WUus51Y/egdNLTElTWIZB9BXfiEYUHiowjltIoxbw8y78LIJraVbq9lFMiV5iSprCMwyir/h211FMxugInLEB1TLARCYUkp5mqzK/2pHFDzElTWEZBtBXfAJasa9e1TfBNoF2CQLW6tp9Yh+z9t00po/G7PJDTElTOIYB9BXfpik5EWGewHUX0LTm2b+SCqzG0gaXYu0jx5AfYkqawjAMoK/4lowe7n3taiPtI3mf0F2gGe5vKS/yuZHmj67u+CWmpCkMwyD6im/vsRKV3ryAVm2n5pATvKuANbeJU234R4Yhv8SUNIdhGERf8fH1SsI1fdfOJPtkXsOg6kxQzMvKlWb6B0XH75iS5jAMg+grPvaFMq1zBcdsQFQRakn53N/14dpaqet7on/GlDSHYRhEX/Hx6i758jxgWplA6ghmvCBPUlyYF341e4afYko5DMMg+oqPMxyHyjADNnWg3BbYqgQriU10XGl8tMaQn2JKOQzDIPqKb/PByiJ0nzBW2URXLmDJFHCy5ZFoE/8POsPfMaUchmEQfcW3OtpJN8Z0ygw/r2YXNMUEM2/Q124XS/4Ht3e/Y0o5HMMg+opvZzRq7VwSGPEm2ridu46xO8N9eqeKXPSjhUL8FFPKYRkG0Vd8i5KW4V1XA59nkGMjAW9YwQR5zuLk5aMnWfwUU8rhGQbRV3x7wJLWwIEMo7UOdEaDtTILrLVMR3KZXy1PlpeYUg7LMIC+4hvQrZea09kmVNYGeuzDukgFnpyk5bVP6Y8u7+QlplTCMQygr/gWU1ro2VfdjeCfKnrX03VVhrYUraU68KsqWl5iSiUMwwD6im9zDahXbrxLZ8kTSGh3hGNuqvNc2c16Ef8c6L/ElEoYhkH0FV+j0WPObJBnOqGOPzElVhjJeppChev3R/RfYkolDMMg+opvZ7Q0pWwLxqK6ia7njBaDNVt2X7M3/yjUIU8xpRKGYRB9xbdQx2iyOnUwWXyaQ4KG4sAyaHERXP0fVB2/Y0olDMMg+opvl9HV19LdEybRAjQtg9uZ9I/JZCTGzh+9ApenmFIJwzCIvuJbTGl6lzYK9Fx2HY3OUL06rExktY/R8B/U0b9vo0sYhkH0Fd+mKSk5r4awcJ7ZMwnB1QZIxSGpYfL+0VwDeYoplTAMg+grvl1HS9dRcoJ6Nq+QSIZKLUOqg8rsaY3yDzrD3zGlEo5hEH3Ft8nRdY1RUGGVuasO6nos8AHKo69deliu31vgf4kpYViGQfQV34heQ4c0gmSNgbRPcPYCM6fOdQkn/2hfhTzFlDA8wyD6im/PZotMqXkXHFzy/lgFjBcC90RYfI5UPuoM9SWmhGEZBtBXfCw6ahqFFGqWM9lgTahdCbLZ6DNV8fTREa0vMSUMxzCAvuIT0KUlG4kSDJ4FaLeDG2gS2D9156J5A//RTYe+xJQwDMMA+opvl9Grn7T/rp9l0C6idzldqy8obazEKbX51Wh/fYopYRiGQfQV36LRXkuiIoCrKtAJLNWcHXhQ8YxNin4UjdanmBKGYRhEX/Gtim5oOCRDSvnMNcABdlZ0DsyWyz6/q370ClyfYkoYhmEQfcW34B3X0qd06EkrUJ0KrSNBG4xSmurAj14Y6lNMCcMwDKKv+HZ156POceL+6c+DrFp2Y9gaqBatOqa3/H1j+JeYEoZhGERf8a0zrChelcAHnaVv5QTvUgPf4rSGrclHhqE+xZQoDMMg+opvD1iEpCzLsDDV8wp8w5x3EaKplSRrJMF/cEb/jilRGIZB9BXfiKY+uLUFrH9cwzbAi+fNNvLaWFObH83Z1aeYEoVjGERf8W2aUnZTWgNyOg9YkB1MxwAbpnXJ4Erpe6J/W4YUlmEQfcUnotecqZeVdvXseIjm0yNmqK32ped/7aMVWfoUU6LwDIPoK751hiSEuM/orsuAujewsouQlcbWEVu3j+6j7SWmRGEZBtBXfLMMd12hMxlUkQWUVHe9UR2q+v7bN1H1jxpDe4kpUTiGAfQVHzcK8eytTHBvsk9orNB24Qwt905pNlny0aNZe4kpURiGAfQVX7P+y0ubUNKYQCdN2nY3CKIoLL4/10dzDewppkRhGAbRV3wi2nvm6siwPxOQ6glJrwlt7K8oiVk+yvrbU0yJwjAMoq/4RHQeVAfbgrysnCjprqfRBmifNnfh4To/Ct7ZU0yJwzAMoq/4VnWUab4Gw1r7oCYqDlakABpqqzoof7XG0J5iShyGYRB9xbebjrzaOYshSd6NoVuFulzPt0nL0Uv5vjH8S0yJwzAMoq/4FrzLMviMnZml7jN66S6h11loyFi5tpyl/IPO8PdtNIdhGERf8TEcnYklG5SVz1r7MaAhTTBL01c9HstH4Wh7iilxGIZB9BXfzmhpVujYhI7jLLgvf2AGReLmqF7lo2fg9hRT4nAMg+grvp3R1SuVMkAG+q6e++4Ml3fo1MqcvbXPgnf2FFPisAyD6Cs+TjZorOYFRt9NISE1cOQCXWSOOjp7+ih4Z08xJQ7PMIi+4tvtHc5OrBmUJAHN+meaUoGS8xQsJigfndH+ElPisAwD6Cs+ltGpjD4WcN09IY2UwTANyGv27J1qxY/KaH+JKXE4hgH0FR93ZM2lXhTSNASyfvZW7L5w9Nm6SlqZvz+hf5ccEoZhAH3Ft7HRWbL081w2ndyd73K65iqwKuksLjnz9yf0X2JKEoZhEH3Ft5iSpE1xH1C49N0WJgOrPsBIaRQsm/OPotH+FFOSMAyD6Cu+EU0dp2kFaeO8MBSEJqbAvWXxJKt9NcLRn2JKEoZhEH3FtzezK9VkljfHiYDyUqg8DIR7mnWsQV+NjfanmJKEYRhEX/FtoVBxRs8M+0jejeEZblC1Z+hWbUwuDb9aNetPMSUJwzCIvuLbi6ym9Yw8h1FOe2iawXK280DLF1NrOP4B0b9voyUMwyD6im9xf5E51QnqhndXHaNBLWWX1TwTr4wrjY9iSv4UU5IwDIPoK751hmnU3LHA9DNnN53Mnc8MdZccdaTqo3w0qcOfYkoSjmEQfcW3zrDvE9r38cyeJpCg7TNaOszck9QzIix99CTLn2JKEpZhEH3FJ6Jb7ll5DJhKdCbe7c6Q9mktdVgplHYZ/Q+I/u0ZaniGQfQV34g2nNULQ2HsQNPbWTqr0CVr19kWDvmEaE4vMSUNyzCAvuIT0OZaxnKBsQ/jDfQ0aFkH6MRljReP8k1j+L9A/645NBzDAPqKb0FSSUh9nBs7PUvfzgndU4FcVWdf3ef8/oT+S8kRhmEAfcW33J11FawO/mdFVjWBxh1h9VqbUikzf3PR8b9A/yWmpGEYBtFXfKs5knrt2UA7tl1zyALriOAtjfOsxbp88wr8P0T/jilpGIZB9BXf3mNN7UVHB0wtAXkb0IgSzO4yjHFS/mbI7n+I/h1T0jAMg+grPp7RZjXnDpLRdhmd13mPJVATCadiZxb690T/jilpGIZB9BXf7JVBWTMSoK9yZighWKFx5hrYLkSk20fr7f9D9O+YkoZhGERf8Y3o5NpZCdjOXINRdtVhu5jOmWZht1TWN+vA/0P0X26jwzAMoq/4RHSv4qvphNp26UFlyIlJC8xSKpolHP+C6N8xJQvDMIi+4tt1tGpaeRTIQm0TzRNaZgGhJC0XnaN+82r2P0T/jilZOIZB9BXf7qM7c6KSwGfenaGeFVlCcxN9Xh/ug5vqP7iP/m0ZWliGQfQVHx8Zii3js9Gedh29fPzfVFIjpiE5N7Z/QPRvz9DCMwyir/jWGRaTllLbVYcQUM0JzGqBkqwZT5bqH9115JeYkoVlGEBf8TFJmppLLyBDeBcdjmCdOgxrKOL9THj8HOi/1BzhGAbQV3wbD9apbHTnLjd6BXI2qFYWaCozT0Kv/ZsJjv8L9F9KjjAMA+grPs6e0TU5DWBeDQixQG3WYHXtvHoe/aP3WP8L9F9iShaGYRB9xbf5YKkpsTdIeSWg0QeYUIU52XMdedj4/oj+S0zJwjAMoq/4FlPKNdXVDEazE+qYDvV4LGvOhpvyXumbaUr/Ifp3TMnCMAyir/hmGKblf/a9NTYBanlBJcsb8GK9dEOSj56v5KeYkodhGERf8Yno/c+6tZoEOqayu0Mr0JYh9IrKk2dN/+Dq7i8xJQ/DMIi+4uPdXRmFxoKV5UxC53oWCu3SoxXXNs/Wt49CHfkppuRhGAbRV3ybpnTW23OeMMuGmRIJeBUCy4b9PAGfH00l/Q/Rv2NKHoZhEH3FJ6KXJabVECYX3nW0TXA54zqWlNJ99PbRLPT/EP07puThGAbRV3yso/chvDQB5a5AExM0z/ujqmAabiv/g9u735ahh2UYRF/xjehFSTtmqNXP8mSrm2jadXRtJFoT9fnRk6z8FFPy8AyD6Cu+PTLEyYZ5Qbc/RJNCW6MA5jx2hd2X52/mg3F5iSl5WIYB9BXfBkezV9LWAdspo0fO4LMprOG5D1+zyUfDZ8pLTMnDMQygr/g4ZVcZC22gx5xAJe9yg1eHpY2LEVW3j/rC8hJT8jAMA+grPr4Cx7NCvkAuKW+gjaD22cClUxtkUrp+DvTvmJKlMAyD6Cu+1RypW62KQPOEOmo5RXQekLTNXlzqZ6GO8hJTshSGYRB9xbfLaFq76mgJyqq7iqaRwEqvkHEsHTrS7hS/J/pnTMlSGIZB9BXfoqSCwlITILUG1Hbp0To3yPs32IStffUKvLzElCyFYRhEX/HtjF6T2m4CwaztqkM8Q11FIHueUkuWyvl7on/GlCyFYRhEX/HtRRZJr4YLpmY+iznPAxbK0IcXE6eu8/urjt8xJUthGAbRV3xbzDlwzVXqbgXzubybBYzVoabi7qtiGx8F78pLTMlSGIZB9BXfgne72ugtIbTpA8imQzNSEE1dxpm0+9WkjvISU7IUjmEQfcU3g0UXSs0ILM13Z+gOzrODZ/I0yjCv/+A++qdlaCkswyD6im8xpUFUeDeFTrXuOnrXH622DMOx6/43v2n/B53hT8/QUniGQfQVn4geZKjLGSQVPQvuF/jQBZ3GSGvkvD++IRofYkqWwzIMoK/41hjOXT6vZIB4rqNll9GGrUK1WV3FGqePGkN8iClZDscwgL7i2zPwPN3y6pDLWTS7pILluWBIZs/MddlHHjg+xJQsh2EYQF/x7aIjD9NJvE9o3SVHkwy+TGAXIFMs1TLyR0FSfIop5TAMg+grvs2e6bJWWwdhWUDMu4iuXHYRnammqZS+WjSLTzGlHIZhEH3Ft9H+uJDzLjVwkZ1nhg1sn9TQM9GwZkJfrcjCp5hSDsMwiL7iWzi6FpupDci6jr3CA9pQhq6ILtRT+WquAT7FlHIYhkH0Fd9iSuw6DsxCuKuOVBWsksNcU3O3Nal8tJgTn2JKOQzDIPqKb+tXWncVn8DYM5CcB+BZDFLu0teYefA/6Az/chsdhmEQfcW3u47WBHPafw1DCUg7Q3V0GKvuWoRzaf0fEP07ppTDMAyir/gW969c0UaH2teuOrxsopkYho2RZ9GK/4Lo3zGlEo5hEH3FtxmOnknmJpryeZJ1VmTtw7mCpNFkaBk6P3qShU8xpRKWYRB9xbdQB/eZsWUoJ+RPRO0s5uwgdTSvuzVE+ged4W/PsIRnGERf8e0heJs0a0PoiOeR4YngpanAvsZKtVZfH93e0UtMqYRlGEBf8XHTbOkdd72x9KQ66mbZeDRg1NodqeavXmTRS0yphGMYQF/xLXfnw1rzfST3uktplwG+y4/dHFpKc1ZN9aPcHb3ElEoYhgH0Fd9Kjrwq4yowUjkXHbPskiMhGE5TIxRa9XOg/xJTKmEYBtFXfHu9wrP2nAdwPq/AKdVziScwKOlciRt99XqFnmJKJQzDIPqKb1U0z4I4Kuya44Q6dIKNlEGysLDpMv2+LfxLTKmEYRhEX/Et7T/RVUWgMW6i1RL4KAUEa8I0k7L9g6rjd0yphGEYRF/xrTHUoillg756AcLGUK06dDSRMUuu66NwND3FlDAMwyD6im+GYUuWKRM0pLarjpGgrX1a86o4C6/l9P1Vx19iShiGYRB9xcdX4BNXrgPGSrirjuXgqf5fqMMrc6v0D87o3zElDMMwiL7i45xdFCQnKGfVG1Wt0NIuPQYrlVGx1fHRNCV6iilhOIZB9BXfbu86+9JeQd0UqBcGL9oAOScvllH9ozm79BRTwrAMg+grPj7J4tbUFkiluTvDuTvDXguYKrWa2dP8B7d3vz1DDM8wiL7io2coKlUzjFoTUBsGLTuCderEU6h+Nd2fX2JKGJZhAH3FN4MlEfoaBE3PrI7FDSztPhELdx65UU8fJUn5JaaE4RgG0Fd8qzmy2DgvsLItOjGlBG5+Ykq1llzOEtqP7u74JaaEYRgG0Fd8u4zGLtSwAJMxkJYBjqct1C4uZTWkj0Id/BRTwjAMg+grvs2e2SezNpyQd/Wxi+h13syWCmTNk8+Jov+A6N8xJQrDMIi+4tsr8NQbFUVI6cyeIVOwUiY4IyP1uasQ/57o3zElCsMwiL7im70ieWaZDIWs7KpjCLgjg9fhMzfr2v4B0b9jShSGYRB9xSeiTZhUd+HMzgbUzcBSwV16DKu5SZ/pIwucn2JKFIZhEH3Ft6VvSCu3oiBZExDnCY0WwSTkYbkn+8pe4aeYEoVhGERf8c0Cn8SF64KS09xndErgvRfANXsrI9faPgpH81NMicIwDKKv+Ea0ksx0rjmSdqCWF7Ry2sM/ybuZuPNHK7L4KaZE4RgG0Vd8dAxtpbyr52yrHYOlnNUru6y2nnSU1LGn74n+bRlSWIZB9BXfOsOydFfM+69BpwLZrj+qjgFZdjUiqpwmfk/0b8+QwjMMoq/4dh8t1DOfBbOTBGiYQK2zA+ayLKlK+irVIS8xJQrLMIC+4tsCFp+rJDToSBWILYPxKT+6umjFqvJRqkNeYkocjmEAfcW3u7vUuHhiMNHjr6wBhu675uiNRvHc00dhf3mJKXEYhgH0Fd+AttJNz+1zlzOSNBHYWS2E0jk1yi3Pj67u5CmmxGEYBtFXfLzoQGThAX3wJrqdhytTBLhVz9bq2IX090T/jilxGIZB9BXfoqRcmvaSIZWluy1UA9euMJpWdndaXy3mlKeYEodhGERf8YloX3npSr5rDRaghHN/k90mDuOuTZrLR1N25SmmxGEYBtFXfJumRJWN24JSSgcSZWjYG6w1FvvQjPoPiP4dU+IwDIPoK75NvEsl5bkGuEkCshNTEm+QR6nkA3eH+JFhKE8xJQ7DMIi+4uMZLZ5sTRjqE2iSnzeGDHU2Yqsixf5BHf07psRhGAbRV3yba8Cr15kLjI7nIVYV8JYrsDLJSMm6fRSOlqeYEodjGERf8fFJ1qhz7RLaz9YVUttEDxHAhHlWHd31e8fwLzElCcswiL7i2xndKQmj7c6QGKhmg9rmgkrdqhtKGf/AYfntGUp4hkH0Fd+INsyUbVfPvdCuOqhDI0PoPFebXtTKRw/B9SWmJGEZBtBXfGsMee2DeBno0LPFcH/UNDN0QdW5Btn4qDHUl5iShGMYQF/xcba/W56+Kw0748HYDFz6BnoObGuj3fpHt9H6ElOSMAwD6Cu+WeBFc2ddwKs70JwDrBaHiT1nW3nR+qgt1KeYkoRhGERf8THUcS43hgEh8t0F3hAYm1qfi/L6voj+S0xJwjAMoq/4FvZfQsVqh9nrPqNFHCq6gC6bqe8aRPP3RcdfYkoShmEQfcW3Mno5WuoKmoyAsk9oazmUZYRZinpb3xP9O6YkYRgG0Vd8ezPbSuI2CJa0tUsPTdCSDBhM4lraZP9o/Yo+xZQkDMMg+opvkzpIc8a2y4xeziT0XMFwFyE5Vynnmnr5R3F/fYopaRiGQfQV34J3NIYIESBi31VHylC9NkhjcZZaqeZ/UHX8jilpGIZB9BXfppImmqY9QzPyE/ffVQfWCmrU3FPGsv4B0b9jShqOYRB9xTcLvE4b3AySnIl3ObddR9ddVjdhaXP0lv9B1fHbMtSwDIPoK74F7zjlRm2fzOfFLO3+EFzTAmPEs5mz+FezZ/QppqThGQbRV3zcwFLnHCUDd95VB64FrfcBXXe/uGsQXV95hvYSU9KwDAPoK75dR4/u4yyZLfWsXck8oa51pu5Kx90Wtpk/Gj5jLzElDccwgL7im2OYcuKcFzDqPqE5DWij7G9rpCnMazeOnwP9l5IjDMMA+opPQNdMulwHDM+2T+h13mONcxmts5+cEs/vgf5LTEnDMAyir/hWRHuVfTgzlKa4j2jt4DQ79FSW7KO7o3+0rMKeYkoahmEQfcW3iXe1zIljgVZZQAMJGiUF67lZMlzU/sEZ/TumZGEYBtFXfLuMVuMmotDHKaPziZKiF+DZFZnd+/ho6Zs9xZQsDMMg+opvMSUvvSfaCK/UgXr2c9PRARVTraR1zo9iSvYUU7IwDIPoK75ddYhY1jQ2x1OAhCpUGhMa0yqjWK/+0bIKe4opWRiGQfQV30IdszMWr6B0JkePsUto7hlkrjQT5v2bHz1gsaeYkoVhGERf8e32DrvVE/fHSgmobaxryROKTMupTrH6UUzJnmJKFo5hEH3FJ6LPLCVehIBcEAhLgSr7Y0mvPDR75o8GG9hTTMnCMgyir/gWjkYimqVBbftkpuRnuv+s4N7aLjh2LWIfTSW1p5iShWcYRF/xcelbnpJtE01rn9FrH9QtHQtxtl1HjzQsfVRH+0tMycIyDKCv+FZGD259FYLRyIDEBzj2XXQkSitxt0kfFR3+ElOycAwD6Cs+ntDGfVTdBPPuCxnHPqt5QZ6nCKmUxT9yDP0lpuRhGAbQV3wCmvowLy2DaROgs7Gi1qRQFvUu6AX9o2S0P8WUPAzDIPqKb21h49p6HbB/yt0WaslQ0yggY815ZnUYf/Qey59iSh6GYRB9xbc1hjJ47lIaOp6FQponGDUE86W1n6mk5aNQhz/FlDwMwyD6im9VR86cs+juBs+yCpEONseuOrS1ppPr/tX3RP+OKXkYhkH0FR8voy2thRkKsgI5Lmi8KuDWRylzlx4fhaP9KabkYRgG0Vd8u7urS0RUICER0Gq2z+ieQMusoj4Hf/XE0J9iSh6GYRB9xbeqY+hUPnMNythVB63zgKUL4GglTbND9fdE/44peRiGQfQV3zrDudTarqOzzQVk/Qz33z3iedQyuFRv/A/O6N8xJQ/HMIi+4tsDFpRkuqtn6liA2AXq4gayFvGc+0+MPgpH+1NMycMyDKKv+Bb3n3XhzLszrGnszlDwxDt2Wd3JahbpvfwDon96hp7CMwyir/hmgk8quaNB85qAylKw1Ar0XHRM1Yn6DdGSHmJKnsIyDKCv+FZGV87d18n4rwlUZZfReSFIm4iNUbV+cx39v0D/rDk8hWMYQF/x7YRukwZpAUm8gTZ1sLk/5v9j711yBMt1JdupvAkQEMWPyOHoO/8hPCmrBJxouJc621tM3BvHw7KVEQuCbZmJnNJXY0pUvnm+8r9A/2I5IjAMoK/4dkL3lod4BixDgFUYGjWGjbLiUpL0Uanjf4H+uabkKQLDIPqKb/GKTSwrCSSf/3mODvtrUGCVNfoSsUHfzDX4h+gfa0qeIjAMoq/4RLRm7WeTIbT/Vif3us9omQP2DzN52ed3/+Yy+h+if6wpeYrAMIi+4tvVnac0kp8HWGbAbANc1oIhqZBmQvloodA/RP9YU/IUgWEQfcXH0f5zZssMyHZ8tPs+rZPDqNiLLHf8aBv4P0T/WFPyFIFhEH3Fx4l3jjkjwcx4Jt6VBVbOsF2WrNg65vrNE8N/iP7lNjoCwyD6io93HUyzm4KQnFWzLUE9rqMX3wbbZl7pm7kG/xD9Y03JMQLDIPqKb+XoajqdKtj2HrDp3l+GbSBQ6q0ZkvNHkzr+IfrHmpJjJIZB9BUfJ9417NgzuGnfX4bDoHU2qLX3Raq9rD+46/g5MsSIDIPoK77ddWRXE60H4QXczvLkczO9uGlRWzjmN48M/yH658wQIzMMoq/4+CQrF9TSTsk/nw0svL8MnWFUbaPJ5PHRBhbFl5oSRmQYQF/xLWAR4uY4AXvZpiObQx1eYXaa2m356N8D/YvniMQwgL7i293dLJxyEhi9EfDcdsMyZVjjTLsrZVayz4H+xXJEYBhAX/HNciRrXkRBuPL+LMy+TXRV0Ga+cfa52vdA/1JTwggMg+grvh3RuB1G1Qnz2A0eJUNTN7A6k/fkhVr9nuifa0oYgWEQfcW3pW+ZbNWE0HGOc0YnqEoKK/c82Hqu66NSBz7VlDACwyD6im/fhYu9jw3zJluBK23Xwd5g1VGoo7Xc/4Don2tKOQLDIPqKT0ST9LQWNiiuBVjXJpr6BNS0tDvOnj4qR+NTTSlHYBhEX/GJ6GJjH9FlQG88gakOaDkj4NTVspdM6w989M+30TkCwyD6ik9Ee80pzaFAtQtwI4H9NTagIFv10jfoHxXv8KmmlCMwDKKv+LYiy9t2Hed9YfLto5sRNOIGKSFue10r9o/mGuBTTSlHYhhEX/HtkWERGjUtUELcrqMjmJCCIBZPKSdqH70Dx6eaUo7IMIi+4tsDFmZNzTbRpe2D+owm9S5rH9mZsZhSGt9n4L/UlHJkhkH0Fd+mkqrWVrICZnVgbhNaKwTLS8LF2nV+Mzla80tNKUdkGEBf8QnohpQ6WYc1Tk2JVMF0dpBSRc5WTrXvgf7Fc0RiGEBf8fGJYcWKucCsKwPPsk9oXNtF5+VLeaSaPrq7yy81pRyBYQB9xbfXK621Va2C9cXATRo0bwXarDMh45rpo1fg+ammRBEYBtFXfHu9UoitSYHV2/kYnAUMU4a0RGbV0bN89HolP9WUKALDIPqKb5fRhtX35x9MPG9mc8tQ+8YaV+qCuZY1vzcdv9SUKALDIPqKb+VoTzlTIqhlOrDmDMY17d96rZIxp/IHRP9cU6IIDIPoK75VSU3PvfP+a/BT99f9YehDOpRFpvPU7fNHxbv8VFOiCAyD6Cu+Ee1tsleBYWTAxh3216FtW83T3Ac7frMi6x+if76NpggMg+grvpWjt+nQUSpsG63AfRL4lAnq2FqTPnL6/jb6l5oSRWAYRF/xsdThXtKYsCZtok+zw7mcRSy11IHrLLH4nuifa0oUiWEQfcW3uw6ybrQ/BfM468BXOjOkG59h/9XLnNi+epKVn2pKFJFhEH3FN9fBsmh1h+03zjpwW1ATDuiyWtOkMvJH5ej8VFOiyAyD6Cs+EW0y0hrFoeRK23UQQ0Pys5hzdKkjzfFRwkIvNSWOyDCAvuJbCC7CLaPBJGtnpdA+onsWkM7cc56rf7WAhV5qShyJYQB9xccnhs2li8MGG7fnSBmMzqLZOps0JSpfzY2ml5oSR2AYQF/xbRA6N8Wi20Tb2Zyc0gRfnGF/LhKLTS/y0XsseqopcQSGQfQV34heMiufidF49nJqW+C6GiwyqTJo9K9GktJTTYkjMAyir/j2HitNnalVmEUXcBkFWnEFy0vYqG8z/QdE/1xT4ggMg+grvsUrkqwn2eY5KwNPKWAtVdA8qqCWVL5aY0hPNSWOwDCIvuLbZXRbiEIZ8nI7Y3bP1Z1NmN5Sm9Xz/KrUQU81JY7AMIi+4hvRs5OtwTDHeZGVt/VwMQSvZtqt90nfX3X8UlPiCAyD6Cu+Fe+6j+b7y9CX1/152PdPJzqshmN7Dut5fTQ5mp5qShyBYRB9xce6f02am4EP21+G1BBa2j66rryyrWrDPqr701NNSSIxDKKv+DbxDs/2FWQQXx14TQfr23Wc2LDVPExYvif658hQIjIMoq/45qNzIcOK+8twnDNaZfuPZIANVbq12fQPiP45M5TIDIPoK75VSacnk1EOwmP76LPgXrfrGGat0ayi/lFmyC81JYnIMIC+4uModKkqkiEfjJkHQ/OpkOtoy2rKdX10RPNLTUkiMQygr/j2XWjeV+4JBu6PQy4TwUlOSRrVLCdP5aObDn6pKUkEhgH0Fd8icOq908qAc9C2HC2D+RiQFtJC3sc3fnQZzU81JYnAMIi+4luTNFOnxgj7j2YCt/1tWLGceodnmqOVnD4KDPmppiQRGAbRV3xz0bSodR0w8jmjV3Zwzx1mKi0lEuz1+8/CX2pKEoFhEH3Ft8AQvVtu+4xGQeCZCTzPDJv0IRm7rPnRaH9+qilJBIZB9BUfH2Tt70CtHWj7DOCuCo5zn9YyK5pvc10/emHITzUljcAwiL7i22j/cxftmKCa7zO6nol3NRu4cMm61NNXc3b5qaakERgG0Vd8i8Ct9lHP9bOfcnR2B8PC0Ksjd1Nb6aNyND/VlDQCwyD6io+uo/vSvqD95zXYeH8ZrglIY3k260P/wEf/XFPSSAyD6Cs+zgcrJyZEoHzegY8hsE9ngpkXcxmE0j6apsRPNSWNyDCIvuIb0XWU2daAwnWcKum20HPith5WcKikrh/NcOSnmpJGZhhEX/Fxzm62baMLYE98zmiEmvlceEix2Wryr1YKyUtNSSMyDKCv+Na7W4IqaBvjtIAFGzTapsOl9I4DUctHAYu81JQ0EsMA+opvrY5mJVEeUGvrwKULNNEJWbLm2rWLf3QbLS81JY3AMIC+4lsEvmSsjh0syRlAYw7OvYJZymvlaVk+urqTp5qSRmAYRF/x7bOwzzzFETLR9hxmffvn7FBopKGj1s+228tTTalEYBhEX/GxpoR50bB9KC/cRJ9SR91fid3zHNvELiwfXd3JU02pRGAYRF/xbeJdadP7UBh9JeB+HoBXMUBVVsbGIvg90T/XlEoEhkH0Fd9Wzbq3LmlC9fNqxdYCE9mAp1Vam1TmV6P95ammVCIwDKKv+OajucxpijD3tyDwRIeaOMEaWqg7N9GPHrDIU02pRGAYRF/x7QFLbWM0zeAL5awDV2gd8xlNOtP+P9H6UfFOnmpKJQLDIPqKb4HhqE3Pq8J6Hn9zKwva6UoX96xt/3m1r5Yny1NNqURiGERf8S1gGTxqGuusqzirZvsZDVYEPEsqlWpb6aP9K/JUUyoRGQbRV3zLwEde1gWB2jmjaZ/Wpz8KaSQxny0V/j4y/KWmVCIzDKKv+HZ7N2hNQwJpYwLnM/Gu2YRWrYx+7qfHR1+G+lJTKhEZBtBXfBwPlhpbPbtXFu8Pw5N/Fy0gvH001rTIPjId+lJTskgMA+grPhZJe/aUDSZvu8HcxhlH2vYxLUJ9nnXgH7U69KWmZBEYBtBXfLuMblky6rbObHaAbqdSmsH6TF7dpqyPuv76VFOyCAyD6Cu+XXRMzXl2hDJ9AS8+nmNkyHWf0Xnuf/CjFVn6VFOyCAyD6Cu+jXDsQ5xYoHEtZ5qSQkM0WLq/CzN2q+2jy2h9qilZBIZB9BXf5hokzCnNBDnXc0b3sYkeCANndSy9a/+DM/rnmpJFYBhEX/EtAietpRNBFTtvZvsEqzOfwtIoA9Vq/igC16eakkVgGERf8a14Nxv34zVEbG6Oz/Lkqb7NdGOq54WhfRSv6FNNySIwDKKv+Bav4JxiJEAF98k8bcOcCwKruOqauc4/IPrnmpJFYBhEX/GJ6FmIOeUMyLo5bt3OvrcKo7H2qXkk+QMf/XNNySIxDKKv+Lj0jaovQdBOCly7Q21UwHMl7uw1/0HA8ktNySMyDKKv+Lb0DUcdeS5gHGWf0bphPpGhUJYiGZt8tYBFn2pKHplhEH3Ft1aHUWWyfTyPfuZFn9s7SQSSeqc56zT+aF9FeakpeUSGAfQV3yLDVZYzTliK+4hWr2BjMHjR2rtglvlRCF5eakoeiWEAfcW3SejVClsaUJqnfUznBba/xoA4Y2FNtYyPBhuUl5qSR2AYQF/xsXd33smmDiPZGRu9f2qHai6uJaFU0e+B/qWm5BEYBtFXfCPacGhTgdlxc9xaBqe6INfSrJ4GU/pogmN5qil5BIZB9BXfLjoWFqxUAM9OTp5C4KgdcivF2Zqv+tFldHmqKXkEhkH0FR8XCuVyZp7D6u1st1eClnOBQsrnPS11/ug9VnmqKXkEhkH0Fd8m3tXZ3J2glHPTIarbR699UNvgppxn+mqNYXmqKXkEhkH0Fd9qSq0h6kSYB2YuLFBzIZA1VnV2Sl+N9i8PNaX83599EB1E/3/vZzRNZBPfRDffRGcGz2N/GU4pM3etCz+a4Vgeakqb6AgMg+grvhGtTLq0Qsqn1NHmAmNlKI3VsMvs/gdE/1RT2kRHYhhEX/GtprSP6IGjwWBDYOYB3vaXYXLPvlSq1j+4j/4pMtxER2QYRF/x7QFL6WtmLjB6M+BaGVrNBIp95LZZl/wHt3c/ZYab6MgMg+grvt1H01wrtwm2ziND7Qh1NoK0D+c02pjDP3qSZf/vmtIGOiLDAPqKb+/A05zC+4h2m+mMcGxQUTI0z6eONwv5R9fR9v+uKW2gIzEMoK/45qKHJJJRYbJvFz3nPDtmFXL3JlJWsv6Ri7b/d01pAx2BYQB9xbfAEH3V0XkbjVWB3df+LPQGpU1uPmob8tGyCnuoKW2iIzAMoq/4VlPaVrmXnCB1c9jmo0EbSjBKYV9zpNq/N9E/1pQ20REYBtFXfDMdfZvo5PuvQQsBr3MZrZNASZrP7MxDvif6p5pSThiBYRB9xbczOs2ExRV6nwacZUCrE6E3raNIwkwfXd3ZQ01pEx2BYRB9xSeiTRr1VgTGOnV/ScdHi8HoWdOi5pQ+emFoDzWlTXQEhkH0Fd/u7hQLyTbOUvImOucODZlguWy/gZbyV/vt7ammhBEYBtFXfCJ6Ia+l5NBF95dhXgW81AKZJ2r1rDQ+esBiTzUljMAwiL7im4/uebSZFwwuZ8F9NXAZAoW4toKF0/iD27ufa0oYiWEQfcW3cnSXxeoOVUoDdtk+WluFnFftbXEvX1VJ7ammhBEZBtFXfBvVIUJStEFKswKvksCHdihpIfIkz+UPXMfPmSFGZhhEX/FtA8so1konaK3hdh1nefKQBMWX9iy9jvHRkyx/qSlhRIYB9BXfxoO1kXqpHSiXDKyE4Mx1exDvWob0Qh8d0f5SU8JIDAPoKz5uMew45xJIbZ3BBlM2y1Vh+epJRl2JP0oM/aWmlCMwDKCv+DjvDoVnUqiZt+Uos0MjnCC1eBHTUfL3QP9SU8oRGAbRV3wiurkoUU4wKzGwjG2nCykIdSrn3Wz7ahC6P9WUcgSGQfQVHyd17EN4St0IM+0zujXwVQwk42Z8FsX80WW0P9WUcgSGQfQV30odPK1myZDL2W7PDaF1EfBkWUvJWdYfEP1zTSlHYBhEX/Gt7t/ME/33YAUV2OupKY0BaYhWW7Nw/ajU4U81pRyBYRB9xTfXUZwre4Ixz1TSIXOf0Y3AlK3PXrvSR8U7f6op5QgMg+grvn0ZNlKp+f88KgTef0BgwxLIwJxpbNrbR49m/ammlCMwDKKv+Fa8IyH1NeEM0gc++2atzu2oM5nsz8La/ft85ZeaUo7EMIi+4hvRqbXG0kD1DDYossA6ZdCcZ15ZevePZjj6U00pR2QYRF/x7ZEhlWp1MbTCBrxWgbrK2S3EUpr0afR9qeOXmhJFZhhEX/GtptRmzzYL9LHWmXhXwKhVkDSKTfFK5ZvMsKSXmhJFZBhAX/HxiCYyLQ5J0tkBnjrU7Z9hFDGWXkXkGxv9v0D/7DkoEsMA+opvz1co57G6wFRtwHUs8JwGbI57xVoaz2/u7v4X6F8sRwSGAfQVn9evNK0GS+r+LExn3h0pQcbzsehngdY348H+F+hfakoUgWEQfcXH4l1l2scwaOv5mGiF6iVDn2cpC1rz9k0E/g/RP9eUKALDIPqKb2OjLTMOK2fpSgc2aeB1ZZDlrfW+Us7frE7+h+ifa0oUgWEQfcW3y2hZlD1nSJbOxLuBYDgVNFue20ZnKn9wRv9cU6IIDIPoK76VOpiNvWXIfY19RruA9bqJrkZtNMb+0WLOf4j+uaZEERgG0Vd8G+1fdSQ1hdl9+2iZFZosAVHvnftsadn3RP9yGx2BYRB9xTcfXVvH3jrkwQLcxwCbfnZXKLfsRecfxCu/1JQ4AsMg+opvRPeiwmrQRmqHaAEfvqAtHZxUueM35eh/iP65psSRGAbRV3wiWpgIU2UYTU7dLiewMhekvmjo6LXqN6WOf4j+OTLkiAyD6Cu+EW3YUcjA25rHR3cwVIQ1tRYn85H/gOifM0OOzDCIvuLbI8PKqy2aMLqu/1MlbcUWVE15+hitfTQLveBLTYkjMgygr/gWgqfqrRvBnGe//agDKrUBfNYYGqfB7ZsFLP8L9C+eIxLDAPqKb/lKm9TrZnmu3IFVt4vWnmDoMmzDzjvDz4H+xXJEYBhAX/FtyO7ova5mUJKfQeitbqDrgqychzdPI3100YFPNSWOwDCIvuIT0ZPEyWcBtF6Azw4WxzEhzz4nryT4VTUan2pKHIFhEH3Ft+Jdpp5W3aZj9u2dpXZoghW4YsllYa39e9PxS02JIzAMoq/4uGrWBs2JUPrZbk+eoMoyGLa/CH154/ZRORqfakoSgWEQfcU31+FLUuMzV9dln8zKUEdDGEnTmjy8lj84o3+uKUkEhkH0FR/PaKVOliCNsl2Hd4W29ufhEsTUpGUZH73IwqeakkRgGERf8a1459p02YJEi8/yZASjYpCsTLGaRut/cNfxc01JIjAMoq/46DokEY4CQ3Sf0V0L2FodbI7ElAs1+6juj081JYnEMIi+4tuq2UoNMwq04nYi8P3TGA51ZcKauDPm74n+OTKUiAyD6Cu+Eb2Gci3l/34ZciZwxb59tKREMpp/tDz5H6J/zgwlMsMg+opvrsNSn2Nb6LrOaIOMDu7bVnesa+Gcw+ijun9+qSlJRIYB9BXfjmheZaa8McYzlNTOXH+xDix922vnWj8a4fi/QP/iOSIxDKCv+HZCZ5Y8fIKUsoF2XGfRbAVfPqz32d2/mRv9v0D/YjkiMAygr/h2dbdybwMnUPcTGLJAtXMZjVjKWt07fjSpIz/VlDQCwyD6im8vDCdOa+ww/CwU6mfHbNUCXBQT7SNaP1o0+w/RP9eUNALDIPqKj9OU+qq0FOZQ3J+FPKESNciGFUtdZTB+T/TPNSWNwDCIvuIj0Y0bmoI02ifzrAqVh4PYPqA51Zr5o6u7/FRT0ggMg+grvr1f6VYFRwWbVk6VNEMddkql2MmwsMtHD7LyU01JIzAMoq/4OGdXEtUz4q67bo49g+n+bSpIpF1rku8vo3+pKWkEhkH0Fd/mGsyRXeeAmvs8l3cEnr1Cy3Psf5cwle8v736pKWkEhkH0Fd8eGTZevWiHuf0HME2E2vdPCWWlNZwt/cGX4c81JY3EMIi+4tt9dMNCaWQQtAW8aJ/Rtg/qMYrSWEpuf3Af/XNkqBEZBtFXfHtk6Jar9TMqGvf3YBnl7LZfMCRJazSb+kfTlPJTTUkjMwyir/g2TSnhIm0FcIwOnJyhpZ5glVJnktlxfnTXQS81pRKRYQB9xbelbxkXV0MY5Sx9az5g2xA/VFsn49a+uuqgl5pSicQwgL7iE9DN6ExM2t7Zz03HQIfadO0DO20jfZ4Yzo8ycHqpKZUIDAPoK75ZjpnSGslg1ibbcnAFn71D6s060hiSvz+hf6kplQgMg+grvkXgozLSWiB6Bt41abCNRgVrGVFGV5SPllXQU02pRGAYRF/x8RW4k8h0yLw/BpnJoA4/VVKdaqOVMj66jKanmlKJwDCIvuIb0WwFyyBoDbeNLl3ARm6gTr3l46L5ozez9FRTKhEYBtFXfKspValTbIAyIfD0As7VQWWwDp218x/46J9rSiUCwyD6im9nNKbOtF2HOO0zWhOCWdt/K1ps+5AxtX70xJCeakolAsMg+opvizlFeveq0Kw2YKcCVnmC6px54P4+tD84o3+uKZUIDIPoK75VSdmaJEZoYhm49wp1TYamJLyyMZc/8NE/15QsEsMg+oqPjwwpJ0oDCMt5NpsSuEjdZtr6KU73hR/NB6OnmpJFZBhEX/EtMlTCZuMsuD+PDIUGuHaC1vcfVk/T5lc1JXqqKVlkhkH0Fd++DC3lvEwh+xTgmSq0Stt60JCa8lrePyKaX2pKFpFhAH3FtybpWl0I95m8EM80pQkV1SCp+lqlLPrqw5BfakoWiWEAfcUnoJMNbGUfzuSiG2jS/YXoDVItKVU2x68ezfJLTckiMAygr/gE9CjLidFg4endGRuYTwZhxYwju3x1Gc1PNSWLwDCIvuLbRYe2xrOeC7v/1svOAk65wJLuc6m0gh8tFOKnmpJFYBhEX/FxJmlz2ucz9GT7jN5Ig4+k4MZ9LRtZ5kc1JX6qKVkEhkH0Fd8Cw/2fpyOdYdHcgftEcMQFfQMtXMpZ6fM90T/XlCwCwyD6im9zDapqyquCJEzAmOeZa5DAmjeaWtPMH03q4KeakkdgGERf8e2MZq1eBGF76XPVsbF2rB3SqDbnwun+0RpDfqopeQSGQfQV3y7v+kDhTbSMWfeX4ShnhmOCeh4eoo4i5Q989M81JY/AMIi+4tsjwzH7ysKQKPMmOmVozBtwrLT10nP7aPYMP9WUPBLDIPqKbxPv+mki5QRFKgKP0s5dRweSfV4nwTL7RzUlfqopeUSGQfQV31xHVsPFHfB8FLIvg0bdYI0NuidZxH/go3/ODD0ywyD6im9ntBUk9AJFWc6+CoKaiaAMNbY8N90fZYbyUlPyiAwD6Cu+tf2NS3d1oO0xgFnz/jCcbbvqMkeaOih/1LuTl5qSR2IYQF/xzXOgjNrmgsVct+cQBdtHNmCfnuqYlL6apiQvNSWPwDCAvuJbkZTO+kJVqGT7hG5pbcuhAypK6Q3dqH1kouWppuQRGAbRV3wLDFdpeaoATrZ9RE+DWlY71ejcTPd/fP1ompK81JQwRWAYRF/x1XS0bqyQkgzgfTKDl1wBmSS7lNPt+J7oH2tKmCIwDKKv+DZlF4dIEgGtrf7fUofVCVMz9SG56vho6Zu81JQwRWAYRF/xbZpSs1G9LyjlPMjiksB5FBDMvmZtRl+tt5eXmhKmCAyD6Cu++WhkL5ZlW+ixgE8Fz3IrZ6SSKqexEL+/6vi5poQpAsMg+opvt9FNehnYwf+LwJUW1EoOfcyNd+Lm7Q9cx481JUwRGAbRV3ycHJ2nJJ1ARRJwLwqmNUPyZblnnGl89GpWXmpKmCIxDKKv+ET0TJy2jzawtL8HWQqC+bm9WySZ59DZP3pkKC81JUwRGQbRV3z7Mlxt0mnajdwb8NAGniYC8lTs23VM/6gcLS81JUyRGQbRV3ybplRo2+YzOfps5+R6lr7lxJDbLDl1m+OrR4b6UFPCFJFhAH3Fx72clYRKhVXyBpr4AL0WMM6Jc3it9SMbrQ81JcRIDAPoKz4On+lJVBgGkp7eHUGdnmBUXL22MbJ/D/TPlgMjMAygr/gYGJbWSp4w1rnoSK1AM1RImAuuTXnK83Ogf64pIUZgGERf8W3Ibk2VOBGkmQpwbwbOvUMtmpdh8To+ilf0qaaEERgG0Vd8ezNruc/tNaBj2S66IYJLd5jUrDUeufaPInB9qilhBIZB9BXfLjrEMhYdkMr+JOTtnk/6fWrSklPpUuZXkzr0qaaEERgG0Vd8q5KWhlZs7W/C2g/RGYw20TTqxI5u0z6KV/SppoQRGAbRV3zz0ZPq5sZA27YefJbce3UF2VakSUuzfjWVVJ9qShiBYRB9xTfXMZcjE4EsqWf9ynmcpRnSkOXbVmdKH03q0KeaEkZgGERf8W2ugRY90zrAl5xtFTignaWzBQfJdNWRPnqSpU81JYzEMIi+4lupw7KOTAyeiwPjEHDe34gJM4+Spflf3Ef/HBnmiAyD6Cu+VUkXqlSZ0Hs34G4DqtYKudQuuaim8geu4+fMMEdmGERf8a1K2sfIczHwXBM4a4dmJcOQiWXWyr1/FIKXl5pSjsgwgL7i2/uVRYNLdiiF1hnhiNDm7EA6WdA69vHRO/DyUlPKkRgG0Fd8qykhyeB1bPM6vbspUNP+QrSStOSyRs8f3d2Vl5pSjsAwgL7i2wldLW9uC4yZ+LyZbdB0fxYOWup1LCL7qBldnmpKOQLDIPqKbxcdnSfnjDB87iO6awIf6oDJe6luVPyjz8LyVFPKERgG0Vd8u+iQVfv+9IMlh+isArZQgZeN1ThvS/LRK/DyVFPKERgG0Vd8vLrrPilP8HVs9Mxj2+i6vTRm7xtr9b84o3+uKeUIDIPoK76VOtpgqets4qwLOEkBO89ZSpk0vJY56aPiXXmqKeUIDIPoK76tmh2aVjeGqu0/1zGgtb5/suqrt269fn9390tNiSIwDKKv+Fbq4JEmS4Ym86zIQgKnkfcZXVbpVrD6RyuyylNNiSIwDKKv+DbxjtIcLn1zfCZHp+bgGTuwa0qZO6710ZOs8lRTokgMg+grvq2aFbeWugHSWVfBS6DtT0XoVXPqqyy0P/gy/DkypIgMg+grvp3RUrzXhts951MlNQGb+xeUIaXWNYj+wHX8nBlSZIZB9BUfRxvg7EIOiH17DaYMm+MKrUvuSUry+dGOLHupKVFEhgH0Fd+uo2lxzk5QlfaHobd9RKPRGW8wslHhPD8KWOylpkSRGAbQV3wbbFCz65AGRLUBL0XwKgN89to31at+NZPUXmpKFIFhAH3Ft95dz9spd4bOm2UuZUGVqcDKazRcneWjiw57qilRBIZB9BXf5ho06+R5AfVi+4hmhko0oKSaBuUym/H3RP9cU6IIDIPoK75ddKSctWmBTmuf0aufPscyWK0XVspS5KOx0fZUU+IIDIPoK769xypTax8IufTzKOu8nk0rg2DNOa+UG39/0fFLTYkjMAyir/hW96eeVlsFcsbtOnif0Y0zgi60Qf0U7z6q+9tTTYkjMAyir/hEdNXsNksBt/1RyLNXsLp/SZObr7Fk1Y/mGthTTYkjMAyir/g229/aKCUZYFr17DKkzTZPaIvdXGcZ66OppPZUU+IIDIPoK76VOtBK7WvB8jPxToaDpZlhlprNVx2jf1SOtqeaEkdiGERf8fHZLJkVZbAmBbg0Be+cgTzx2H//pC19T/TPkSFHZBhEX/HtPjrZGMMHGOPZoDzb/mkoJJ80NJ2K9Ec1JXuqKXFkhkH0Fd+I7r6ZPcU7SbhdR5r7tE68ffSS0kT3Z+NHX4b+UlPiiAwD6Cu+vV/BsT3H6tBxn84seUHjMWD10VHbKiwf2Wh/qSlxJIYB9BXfiqSTqbZeoOU8zjNwgVqzQxrJvGua/avbaH+pKUkEhgH0Fd96dxm9YkbIrdI20TihTUHYVoOyVur1q1fg/lRTkggMg+grPo4krYkK2fEcHdh8m+hUCNy7WxUsrXxUjfanmpJEYBhEX/GtSppqsqkI5exPZtYFPjfRSFr6MJldPnph6E81JYnAMIi+4pvr8GE1d4TFBc9cAwWzyptoWaVnJ2p/QPTPNSWJwDCIvuLbGd0mr5OnJCM6NaWz3v4sfdPBZe2vRflqRZY/1ZQkAsMg+opvRIuLTxlQSm7bRw8Hb7UDWUeplIuMjxYK+VNNSSIwDKKv+FZT6h1rrgPG8gLcuECdywFlJcRUB9ePakr+VFOSCAyD6Cu+rTHcX4Cja4Vs7dzeZQX3NEH7bPO8qNX50ZMsf6opSSSGQfQVHxdzJkmcCnR2hm2jB9Tc9hnNllFVZsoflTr8qaYkERkG0Vd8K3VgGrWPBO3M9OdBDCbYIes+uVdNbdlHT7L8qaakkRkG0Vd8I5qnJs0GCdt/X4YGbZHAYDRDIbWPHhlaeqkpaUSGAfQV3646al8lzbK/BJts00EJvFABc+95EVX3byLD/wX6Z8+hkRgG0Fd8c9HsVLBmkGM3/ntiWEueUJcLojNh+6am9L9A/2I5IjAMoK/4dkJb6rmVCdOQtuUoaZvoMcG3faWOG/OPdoH/L9C/1JQ0AsMg+opvyyp6oVrdYOp5vcKjQ93/wVCbb7/RMxN9E6/8Q/TPNSWNwDCIvuIb0c7a2zjvsc4rcDrzwVwR1sIxcVO95jcR+D9E/1xT0ggMg+grvrmO4V0XMqzqp6bUxnbQ3KCPKerbipT2zXywf4j+uaakERgG0Vd8e78i+wMw9Q5j5P1h2LLC/v8JhRZ6wZXJvr/p+KWmpBEYBtFXfJvUoSX3ggVo1Q6sOYOd2XfUNsotWXb9Zq7BP0T/chsdgWEQfcW3ByyDRkrNwF0UeIy2Pwr3L9ZNuLkU+6gc/Q/RP9eUSgSGQfQVn4he+7PQWBl0kgHLLLCNyIJs53lhSoL8B67j55pSicQwiL7iWwQ+tSOXCa0XAq64fbT1DLlnESkFs30fsPxSUyoRGQbRV3zz0Z16XbhdR2r1bKlIUMkSOGtrROmMcfye6J8zwxKZYRB9xbf76FGaT8uQlpwFs72D/zdNKTPhXI2WfUQ0vtSUSkSGAfQVnycb+H/d6H6GkroqVDcH2ZhP7ySWv9lv/79A/+I5IjEMoK/4OE2pOM/BIDq2i860gc7ZYDbCVKzP7h9l4PhSUyoRGAbQV3y76Bht2PYdMIqc7fa6LcfIDllLFZK6D+qPLqPxqaZUIjAMoq/49mbWi3SvDTa9vD8LVwannGHUUtjOMnD93kT/UlMqERgG0Vd8mz2jRcg3x/kMoGE+i1jqHIBtWauyz+v5zQvDf4j+uaZUIjAMoq/4RHQxH6u5gfB5YUhjQe3usJRbX2hI9r2N/qWmZBEYBtFXfFvMWQsNWds9Tz/xSq5gapton8KE7LK+WZ78D9E/15QsAsMg+opvd3etWBIqwAMH8NnBYqsQtE48B7qZ/IGP/vk22iIwDKKv+Ea0YOFSE/TU1z6jRcFxOeQpxnVoy+WbaUr/EP1zTckiMAyir/hKtA1aA1oZ20fPJKeChzBzN837oLbyfb7yS03JIjEMoq/4+A58ltJpAqazPFm1Qdskg7oMPNvBLX30gAWfakoWkWEQfcW34p0UbsX7NhzlzJ7RfUaf4n/rlbSUlaR+NHsGn2pKFplhEH3Ft4TFyAfXDGv/z/4yNDm3d2n/1jMXW6vyR64jv9SULCLDAPqKr+PBvKdRAfd/5wbaKzQ+AcvqUpQGev6oG51fakoWiWEAfcUnoNlGVRYHYizn+UoC01pgaauyCIt+VfbPLzUli8AwgL7iW02ppYWdTpF0TuDEDN5LhtK79SJn5/1Hl9H5qabkERgG0Vd8e73iRmOuAaxjfxYuI6hME9SUjdMkSh+9mc1PNSWPwDCIvuLbGX3SlbFdBm+bAYwdwdY21eedFrqKT/qDM/rnmpJHYBhEX/GteNfKeWO4XcdYHZjO69nmC2auw3xaKvWjy+j8VFPyCAyD6Cs+vgJ3X5UzSJ8LuK8E/23MSqmUIQOlpo+Kd/mppuQRGAbRV3wiui6uMlqBqideQXXwUec+o9V50pzZ/uCM/vk22iMwDKKv+OY6ltNsuUCuWLeZnmeuASZoXpHTSEx/cBv9S03JIzAMoq/49mq2lTkybh8taRMtKGA1daDBrrnr/kL8aJpSfqopeSSGQfQVn4hu1quPMwa9+EkMl0JDNig+XMtsXPIfEP1zZOgRGQbRV3yrkpLkKX1AadtM89zWw2UQ5OHbcdgown9wH/1zZuiRGQbRV3x7kmVzjW4d3HwAJ6tg5AVWn5ZmWajrm1WzRg81pZwiMgygr/j2arYNz7VlSPMsfZunG3023RfJLGJ1UB+fA/2j58gpEsMA+opv34Wjo9eaAavJ/xlssI319tPdF2IWmV95DnqoKe2/sAA6gP6/4lvvLidTwQK1bqPBXfZPaSKgKpnUQlM+akbTS00ppwgMg+grvpnojtzT0HMmb6J5MdSRBkymTItyyeOj+WD0UlPKKQLDIPqKbzWlVckmFSDBBaw0wTATrLVyS9xo698T/WNNKacIDIPoK759F6aiG2EHzbptNFYHJ6pAul002kZaPpo9Qy81pZwiMAyir/gWgZfRWu0ZCMt/D2cJrI39dViptIQT1/qopkQvNaWcIjAMoq/4VlPKo2HZPtrTmsAl7TO6a4Ply2m0bDY+egVOLzWl/d0aRAfR/1d8+zJs2E4PGpqu7aMxVfD9OQazzEyKmIp/VFOil5pSThEYBtFXfHuSRTLdiEF6PtOUHKFmXWBl/5NGGvjVXAN6qSlljMQwiL7i4+wZH4Nl++i1ziPD/0odLGer0PBinNcfROA/15QyRmQYRF/xbUWWuXn9bwn4JGCismHmDLONOWYiQv6D27ufM0OMzDCIvuLbGY3UMTUFHXWdcnQFa7XBxNpVbeRGH53R/FJTwogMA+grvo1wXGVZPs9kB23TQQnBsTIotyXUmXrunwP9i+eIxDCAvuJbYjg7pboEqJ7xYLLtRjWqoJRzGouwzY/u7vilpoQRGAbQV3y7jPbCa9KCSvMMoNkm2mwf2F3Mpg9x/APL8UtNCSMwDKKv+EY0dbKeMgzcdoPbSGDYMyAtRa/bVftHs2f4qaaEERgG0Vd8Ilqyap08wHgR8P4k3D/J2kSreJOhRT8q3vFTTQkjMAyir/hWU+qqrF1BaBzXYeksFGJIZj0PmaPJ9zb6l5oSRmAYRF/xkeiO6GsbZ/wvXmGENtEgkayS2FHK9zcdv9SUcgSGQfQV3y6jGyVzFpB13mGhNnDMCoX2N2EpSfv6A9fx8210jsAwiL7i2+WdzbF984I1um8fnRTath3gpefCVWnaR+Vofqop5QgMg+grvj0y3Ia5pNQgd2FgPzWllhCIsCZmkyIflaP5qaaUIzEMoq/4dntnzKqLgHqpwCOdZ7MkkJFELCtzmt8T/XNkmCMyDKKv+LYia/TiygmyJtpn9DCwXvbnIfaJilN5fDSqg59qSjkywyD6io/T/ZuXQg2o8JmFnglqF4dc1Jum6qO0b4iWl5pSjsgwgL7iE9Ajz96dCBRVgVcf4OwTkm8vUhYi00dHtLzUlHIkhgH0Fd+mKfn0LqtB6W1soP3YjbSBnsSiSYfmj1od8lJTyhEYBtBXfHwzW8dKsmDVM2RX0oLGtCC1PmVQq9i+txy/1JRyBIZB9BXfPIc3M8oNJGGDExCCzVT3L6O3lFqir0od8lRToggMg+grvpkOrn21sj8GG52x0et8FloGGSXRZBv41dI3eaopUQSGQfQV3yJwwkktbRutYsBpO+i6ugPlkcSQtyX5qNQhTzUlisAwiL7iW01J6+KWOwzVDpxL2kSPAn2qTm1rZP2oeCdPNSWKwDCIvuLbK/AytlvWAtLa/jLk7aMrs8NELsXP+uT60ewZeaopUQSGQfQV374Mk/d9EHbIJAO4zgmW92mtZXTbH4uyPxG/J/rnmhJFYBhEX/HNdfiqndcZ7p9xuw5xaM7bVudyCv9rtfTRiix5qilRJIZB9BUf34GPJZ0Q3NdJDG27jrz9RypjLTIejf7gy/DnyJAiMgyir/g2ZxdJDD2DdXPgRAq15wFeUi9pehn1o4l38lRTosgMg+grPk6OXk1SXpAxbaLLecCSXEC0tYXYl9pHdx36UlOiiAwD6Cu+7eUsPTcXAhKpZ1YHQltjbkNtfRVjK+2jyFBfakociWEAfcU3oFGG1JKB5Txf6Wjg0htYyQmx1f1h9lFiqC81JY7AMIC+4ltgODa3p9RhVBtwa9tEyz6wWyoNK9ei9aMthvpUU+IIDIPoK76VOua0Lts/i+ayiRYH59bB0hhjcSuTvz+if6kpcQSGQfQV3+KVuqTQcOi2OWbP+3j2USHnvtBrd/KP4hV9qilxBIZB9BXfLqNZBlpK0FveXnruj8M2aEFpvXZO01E/egWuTzUljsAwiL7i45tZ565FwMe0fUafxZw9LTg7LPqoc5vqj+IVfaopcQSGQfQV34jehtmrIRRKZ9XsWf+mOKGy7M/CUXJrHy2r0KeaEkdgGERf8W3p28ib52KgKnhegXeoyU5+SGNQapi/WiikTzUljsAwiL7i2+3d5NbbUtBqEzgpbqJ5wTJtJG2m9dWkDn2qKXEkhkH0Fd/2r6SxjLaPHikx8CCDOtxgLmQit9T0o4l3+lRTkogMg+grvk73T6PpgN7T/jIsuKAWqtt/aKU0sFX+g7uOnzNDicwwiL7i23T/qWyaE3RBAUZrsO3HAEVj7LadR/3IR5eXmpJEZBhAX/EJ6EbNW18C2NeZ1dEn1F4zuI685qhNxkdN0vJSU5JIDAPoKz4mhmnaFAZqrWwX3RJ4W3l/JqbqXNyofZSBl5eakkRgGEBf8e0yGntSkXN1N/dn4VQBG6nDGpnEE2nn7y3HLzUlicAwiL7im4mmzFqWAhqeCFwVaq0DJpZpq9a26kdjo8tTTUkiMAyir/j2emU5zjOTlDOf0f4b69aaQfLqja3vf/tRlbQ81ZQkAsMg+opvgeH2GHU1hcK5bxu9HHysBplLTa1SaV8FhuWppiQRGAbRV3x8Bb7Jlf1NaJ7KeTNboNEo4JWTuTfvXr8n+ueakkRgGERf8e3ubjWaQxBIs23rURXsv9ez1eoYyXNqH0Xg5ammpBEYBtFXfJsPNkc387y9hgowSwfLa5vp7GfkAadlH82eKU81JY3AMIi+4pvr0FFWHgxzjrS/DGXDzKsCZS24rbWn8dEz8PJUU9JIDIPoK77NByN3WoiQcJ5Z6P/NVWodsLklOY8B8KOaUnmqKWlEhkH0Fd9cx+LRq1Sw1U45eltoK7wA17Ydte5Pw/kHX4Y/Z4YamWEQfcW327tihHUskGYMrKmDZ6yQKPvqibXQR9OU7KWmpBEZBtBXfHy/ota1FNheWs6OrLP0rQ/IqqumQYjzo+toe6kpaSSGAfQV3xJD2WdwnwhauQJbUzDfZ/Vcy6apYuGPJqHbS01JIzAMoK/41rtjHlrqmXfXfVuOruDzzJ5BK2m1VNf46OrOnmpKGoFhEH3Ft9crKa/FWDbR57Ow0+n6J4KmVq2u0vJX2+3tqaakERgG0Vd8G+Fotj10c5hlfwxySgtszgqWxKklRZPvTccvNaUSgWEQfcW3q7vR2XAsQKsduKpA45HOqlkxpe2o+0eTOuypplQiMAyir/hWjhZpRGVAXdtrcEsTvGuBSbJaGzON+f3V3S81pRKBYRB9xbcIfHQZZ7+9zlO8O71oU0lQB9pa20iv8dE6cHuqKZUIDIPoKz5OvJtaOyWY0rfrICeoeRMtrkp147zSH7iOn2tKJQLDIPqKb5Oj08jeWYHSth7cuIBZadAHUuvcp+gffBn+XFMqkRgG0Vd8LN5NVVEHacd1SC3gkjfWUtla4mr0B67j58iwRGQYRF/xzXX0UpAUwbGccjQS7A/Cug9qSxvqkZP9wX30z5lhicwwiL7i2+2d89A2KzAiAutScD67WNJsVt1Q6kfzwfylplQiMgygr/g4OLrUSWfCbm3/tf0Nqu4jGounjmMpzo+mKflLTalEYhhAX/H5QRajORQcvF106dD2oQzaVp7S1nYhH83295eakkVgGEBf8e31SvWSRDuY1n1MyzTwuj8Ls1XRkZZuc/050L/UlCwCwyD6im81peyDaRO9Jk7gVgiMfQDVVlR5Ua5/QPTPNSWLwDCIvuJbTalK92EGvdmx0nNB62VtovcnoSmXnD6KwP2ppmQRGAbRV3xzHbZNRy8VZrL9XTixn+cr23p4bzI21M3/4Iz+uaZkERgG0Vd8W7+SxpKuE0bf1mN/Bq6z9I2hemvdViKWj+IVf6opWQSGQfQVH8vR2nWc+RzJCRipQ1uaQNp2I5J67V/tt/enmpJFYBhEX/FtPlirtbnlk6ecGY5K4Lr9x5q5bms9O3018c6fakoWgWEQfcW3V7O81AY3cJEze4YVzCgBZhFNnVdfH9WU/KmmZJEYBtFXfAxYevNq7bgOPiuyEtTpC4bMijTL8q+eZPlTTckiMgyir/g4OVoXjargPhVYbP8katDcvaVGs5WPppL6U03JIzMMoq/46KPZykSE0+sHzrR/8nNQexaUyaT0DdGeXmpKHpFhAH3Ft8hweGp2ZnWknICXGVRqCQYWLr1R+aob/b9A/+w5PBLDAPqKb7fRmiuito3x2Cf06gQ29i/DnKjsc5o/ejT7v0D/YjkiMAygr/gEtFY27HxegXs661f2B+LaBzYWk1SRdaRviqT/C/QvNSWPwDCIvuLbfLBCtSplGP3MB8vTwal1aMNK7YWT0Tdjo/8h+ueakkdgGERf8a3sn4YgiZ3ZM5vofT5DU6n7yEbGpall/qYb/Q/RP9eUPALDIPqKb9+FCyupZrCpBKxYoGa2/dvVXFsio2/WGP5D9M81JY/AMIi+4ts0pZKq6jYcbmdu9P4RvDUE6q77mC6V1jeTOv4h+ueakkdgGERf8Y1oszHn2oaDWwWmM/FuNYbRVq/e8yj5+6uOX2pKHoFhEH3Fx/UrMkubCtT4v1fgCzwXBJ008sqI5t+8Av+H6B9rSpQiMAyir/hWJR2SVMqE1VoDnpnBctu2OnXJaDTxo8Wc/xD9Y02JUiSGQfQVn4jmbNXmIKiaBnDPCwz3L5OQ+lzJZ/8D1/FjZEgpIsMg+opvkaF0QU8Etg7RpxzdOg7opQ5aozv9QWT4c02JUmSGQfQVHxMWrFKHABVZwJUGmKUzC32oSPfmH83qcHyoKVGKyDCAvuJb2x95La8IJmkDzWcBy3+b7ifVSScCt++B/sVzRGIYQF/x7e4OXTv1DHOstE/o0+8YViGvqVpH2+o3O7L+F+hfLEcEhgH0Fd+u7mp2Lw23a8YNdObzemU66EQeczTO+lFgiC81JUoRGAbRV3z7LLQ55iz97JitwGXk/YFYBHSU4eSTJn3vOX6uKVGKwDCIvuIb0exjNGHgUebBWqDa/u1shVKdJyH/Zmz0P0T/WFOiFIFhEH3Ft+JdbmtWyyBa9hndsIBtiqFg70lnyZr/wHX8WFMijMAwiL7i201Ho17X6PtkXgIs5+qOhwFS24z7/jTMH0Xg+FJTIozAMIi+4ttVx6xYaZRtodsAZslQ09pEq+9/VvLqH0Xg+FJTIozAMIi+4ttcg2WtzTGA/GDNRWG76v1LqcUVizJ+M03pH6J/rilhBIZB9BXfAkPD5mUtWEPPlyG2M5BUoJ/X4Q1tqP/Bl+HPNSWMxDCIvuLbAxaRVfP+MkSTfUYPY3AZE5yRZGBdRf/gjP45MsSIDIPoKz6uMURdvVeoNdMmOm+ia5qwzKqcsQe5fDSqA59qShiZYRB9xbfRBmammDrwwZoT1k30bJCHWu1c5sgfPQTPLzUljMgwgL7iE9Cek6QiCL1vB815mw5zZehj9lyZNK2Pjuj8UlPCSAwD6Cs+ziRlnLgIxjmXuSWHirRP6OWU+jjD0D8aPpNfakoYgWEAfcW391jJ82ik0P2YaJEEXsjBxipnfuOs/NFFR36qKeUIDIPoK74Rna0MLA6r8yF6VGgptX1iry7YkQg/er2Sn2pKOQLDIPqKb6ZDq5VkApvc46K337BZF2gatVrWLf/BGf1zTSlHYBhEX/HtjJba9xFdYWI67Ts8Q0nPNPR1lnRqbvLR+pV/iP65ppQjMAyir/hW6uCRU6nbZnjLwHaG3VEtkMcadZRZ01eBYX6qKeUIDIPoK76N9h8zj4kGWLoCNxZwqgnqcGup6SpfvZnNTzWlHIFhEH3Ft5rSrGMSJhhzew2uzaCtXmCqi6fV2ugfvTHMTzWlHIFhEH3FtzO61NqKI6CtAiyF95dhPovBsw1CQ85/QPTPNaUciWEQfcW34l3v0kgH1HmKdyl18OoJJMvoZ+9b/4MI/JeaUo7IMIi+4hPRVK3MvhCKygCmSWDc9pGNBbVmJ5KP6v75qaaUIzMMoq/4dh/Nsp3FNFju20f3UcHWrFBSWTRxdsvfLOZ0eqkpUUSGAfQV317NLlzLaJ/JczBwTgP2sdyA5jrTOva/Sx+9mqWXmhJFYhhAX/GxGi1rJjIYNDowm/+fE3qoN9kOG7V/D/TPloMiMAygr/j2CtxrErIBWLIAr+2fPVOHJEWTOqde0+dA/1JToggMg+grvnX9Z1Y9CI/pCDxZwVKu0ExS4tp7wY/Wr9BTTYkiMAyir/hW9qcu+yRGSJXbeQXuUKU7KPUpnHxM/WhSBz3VlCgCwyD6im9vZruKt56heTquY38hWp0EpYyJhJ5M+Xuif64pUQSGQfQV3yJw9uJnO8Va9ZQ6lKGlsgFPaynV0e2rmhI91ZQoAsMg+opvMxwxI62FUKv/t8aQtoXW/aEoU07xzpX/wHX8chsdgWEQfcW3eMVXklImjCrnjD6PZrXINiFoxTomsu/jlV9qShSBYRB9xce6v3N2rqDt1JQKKtgaCufpIVNDzb18T/TPNSWOxDCIvuLb0jemaugLUOc5o8f20XNj3btb9+SS9A989M+RIUdkGERf8e0By+hifIhebQLzoPMaq0NDSa7ureaPRnXQU02JIzMMoq/4Vrxj0T5owiwpn3XgA1qyDFlGzstltPER0fxSU+KIDAPoK75FhhXn6lSANJ0jum0bLZPBi5SRmbvoR5Ehv9SUOBLDAPqKb0CvlXPpExRz2if0SQwzVhhSZOAqqvLRE0N+qSlxBIYB9BXf3mPhWjpSh+2hHbjjguqtnLeG21yn3Kd9NB6Mn2pKHIFhEH3FtyYplZGytU10t/MeS6BN0rNfyCbJHCgfNUn5qabEERgG0Vd8u+hoCYlyBqO1z+hVOtSlDlhRhqiOlb530b/UlDgCwyD6ik9ElzRMfGwHLeft98ICngrDHNty4KzW50cvDPmppsQRGAbRV3zz0SwNPQ9YctYY9v1Ly3NjXXvHuhJ3/oMz+ueakkRgGERf8a0cnTqN07Tzvn/hfWCDL21Qsh0rXSaP7686fqkpSQSGQfQV374MrVF1U7DCm+g8x/bRMoBYhxqa5a8ezfJTTUkiMAyir/j2DJx1NusddNXtOubpRVebgDMV9emyvlooxE81JYnEMIi+4puP1oU6fEJPk4E9G3grBmyzTa0Va/uDL8OfI0OJyDCIvuKbjxabBQdD0kN02Yaj9bO0Yk7bpiM3oY/q/vxUU5LIDIPoK765DuEmmhE6pbbP6F7BrAh0XGqKWjZU3xAtLzUlicgwgL7iW8BCVc7sUeilLGDNBFZFwKWqTRxp2kcLWOSlpiSRGAbQV3x7Bi6FmtQC5jy2d+4T6hoGk9b2G2z/P3vnkiMJqjTrFbkEuOOP5fDc/xJ+yL5IpwYRlwkx8qxWKMt61JmfaAMznFl+sEJ/sRweGDrQR7zr3dW5uB0TeCZbJhoLlJR2Dp449hZr0UcmOl/VlLIHhk70Ee/uYw2poZUJqWDdxxsTdKctbVIMJdUW5dGkjnxVU2IPDJ3oI14+VlFrx1qB21CguCPwgAlmTMtx9MjR3puOLzUl9sDQiT7i5SD0pDRKBM17mtLIDLo2g5CzxdlEc8dHEXi+qimxB4ZO9BHvDqN59M46oXXdT81yhlIW4FxSjCG1Ovqj51fyVU2JPTB0oo94O9egVgodxNJcPpoHWJ9hV/BS65SD5keTOvJVTYk9MHSij3h5gWUUwpmAcZ912NojVpIKRUdqirOP8KjUka9qSuyBoRN9xLs1WvNIrA1qbbR9dF7fJQS0kPYkGp7jUTk6X9WU2BNDJ/qIlxPvmqBlghhwABVSsJEnJB7Ua8W4Fuv3RH+ODNkjQyf6iHfvVWCrHMZyzxjCvv49ocjyH2XSHkga5rNH3/JVTYk9M3Sij3g5C71hx6Yw/54xLC3tJzozaJdaq+Sq8igz5JuaEntk6EAf8bLVMWulPXym9AoU04CCeX1XLC4vwi29esWQb2pK4omhA33Eu3ylI6YxEiQbE6j35TkCDxixs9YQhs1Hb2TxTU1JPDB0oI94F69QzZWMoCMtoFsSUB4KPDpRTsta46NSB1/VlMQDQyf6iHfVaAq57tsrE1MBso6gyGE/cT8NGzLbozuzfFVTEg8MnegjXsYrYSbKbQ9uXGs0WYVKWWBwiW2GfSb9KALnq5qSeGDoRB/x7s6splykrF9DlwBUbYBWXICHFmJOIcZXs2f4qqYkHhg60Ue8e34lYpCpeT9eWPdcgwy1tQJ97JdmlbXNR4fRfFVTEg8Mnegj3vnoHIjqHGDNbD/6FqFGnJBGmmOR3nLF90R/Po0WDwyd6CPe3QJvLWdBgpH2w5yYIhSZcb8JLokkttR+sDP8XFMSDwyd6CPeHUfv27Gc8m5D9z3XoIJpLlBzUczCA+kHruNzTUk8MXSij3hX6mDr2uvy0TGG/YyhQunLUZfJcxhZCOUH59GfI0P1yNCJPuKd64i1Fu4Tmu1rs2R74l2Q5aNn6ctVW4s/WKM/Z4bqmaETfcS7VkePZRbskKmuNXo/DF5z7aC9h7J+XLXERyG43NSU1CNDB/qIV0D3sKld28Fouxvd6wJ6jgyYWVLW1GN/dNQhNzUl9cTQgT7inYu2iDWpQF+mA2jghBqFYKZmREGz8aNr4HJTU1IPDB3oI97dXqllpmARTJfvoCoVbPYAoUyiFvdT4Y/m3clVTUk9MHSij3i3RFcrYz8DrnOPJB2dln82g+U7UiotURuPDqPlqqakHhg60Ue8K3XgcqqpISzDTEA0GxjmATJb1NpHk1ej/eWqpqQeGDrRR7yb4dg1L39h0C2uNXqv1iVphGEy5wiUa3h0H0uuakrqgaETfcTLUkdizlyglizLR3NfazQp5BlsVm6lpEfxilzVlNQDQyf6iHdrdEtpBoyQ1lZwT+pYPnpogN7T+u/unLi+P4z+UlMyDwyd6CPe7QzDPs/YdX8bCagt/1GjVGDCGDhJIXs0qUOuakrmgaETfcS7aUo9Js0jw55wB9RzhRJbghkUQzMe4dUTWXJVUzJPDJ3oI95Njo4iOQYELrJ99EDQGBQ0L6BLTjLmowssclVTMo8Mnegj3pU6hmDnomuNxuWjsREUQYHw3yuz2kneR4ZfakrmmaETfcTLaUpkWRIDxWJAJe1etOJ+nXNWnIJJH83Z1Zuaknlk6EAf8e4eOOXRaoz/LzIkFjDLETBQ7UHGKOHREq03NSXzxNCBPuLd2Z0ERi0NWv97raL3hbZMCKa16OQSwqPBBnpTUzIPDB3oI951/UkGmTbQZnH5DiOoczYIGYV0pLmW7+dAf6kpmQeGTvQR75boWTRMbhCrpEV0xLVEZwJZ1rqttZrjeHR0p1c1JfPA0Ik+4t3Eu9K1LKxh/r00u7tKJUWFQdKrtL77pO+J/lhTouCBoRN9xLvD6NRCzjFBQVVYGGcoTSpknrSM9agaH5Wj9aamRMEDQyf6iHfTlKxQTDaBylqoqSfe74IjUK0jxzB74UcPc+pNTYmCB4ZO9BHvLrCgtJbJoJXIy3XUunw0E6QoRSZxTa/mGuhNTYmCB4ZO9BGviA5VuI2GayvYF9EzFdBKGVSX6+BRWtVHdX+9qSlR8MDQiT7i5c5QScYyHMyYFtE9gkbcIUvCEDoy6vvj6M81JQqeGDrRR7wjuk4LJS2Y635/RddCbWUItBhsltyH/uI8+mNkSMEjQyf6iHcXWCzkkkeBZS907QzXR2lRIY6Qppr0ST9wHR8zQwqeGTrRR7ycDzZ6bTUBR95PCo0O2jRAqlQK1n1R69FZh13UlCh4ZOhAH/FuY5ipl1oQysxlj9kdUJMYZKWBJQ7EV6+B20VNiYInhg70Ee+ur4wpMe/xYGsfuIBeLFflANgKRctchcpzoD9bjuiBoQN9xLtJHRlbXvYCMBIDMTawXvdo/9K47ju08dFhtN3UlCh6YOhEH/HOc3Ct0iuu1Xk5aUIeUOJE6E04hgU346MI3G5qShQ9MHSij3i3LdyTZvrI0OfOwXUIrGW7QgyKUi1bp0eH0XZVU4oeGDrRR7w7jJZQ6owGNvYg9CwDVC3A2hC2GOqcUh89Bm5XNaXogaETfcS7UsdgLmMhzKMs6xESwgK6gTTEYHPknt6fdHypKUUPDJ3oI95NQs9F2x7tn3LN+/FkBpO1WociVYZRHPUHPvrzaXT0wNCJPuLdLfC4gE69gsQ/Hz33K7NhgvCCSfrEGR/NcLSrmlL0wNCJPuLdlSzEalEUsO8nsvrc1w1Dhf3Ia5asln5x1vG5phQ9MXSij3hX9x+EsZcEI9W1RmceUGOOEBfOM3IpGR8NNrCrmlL0yNCJPuLdlSyNbKFWKHk0ILF9Hi15ET1a6Yax2g+I/pwZJs8Mnegj3q3Raa3CpLhcxzSgFBPUMRNoXy5ag6DMN5nh+rHe9JSSZ4ZO9BEvn5pNHTsl6L0rkMW1RlsJUAvp6IFafOSj/yH6s+tInhk60Ue8S1gSVRm5Q+qx7XlKCJV6g4yDu6SJTG8Sln+I/uI6PDN0oo94mYLjQIwRumjYTSXcU9ELJJ0SOWVhezPD8R+iv1SVkoeGjvQR79qkGtPy0hVG2kPveA9D5xBA24w59TFY3jw2+y/Sn7tKyVNDR/qIl69ztlIsMkiwvpBmAZVlPnrSvuOXVvoP9oZfykrJY0NH+oh3xiO3/Rh4Aa7N1uawGpSqA3CWMUfLFsYPrPSXtlLy3NCRPuLdmbR1ToMmhL+LhhoYTCVB2FcBZmOa5U2j9F+kP9eVkgeHjvQRL+tKC909+W55aQaSOMFKVLCIo7Y8Kf8E6S+n0p4cOtJHvPPSvbPE/ThnaWuVJlVQ7nuYdE5aNU3TN+8Z/ov058ISenToSB/xbmYHtRrTGJDzniHdCoFJEhCpRevUaePNhIN/kf7cWELPDh3pI94lLWNMkRZhzLTH0HSBwiUCds11pkzLZ/8A6c/hIXp46Egf8QppbDP80ax/j3QK7+l3tUNLhXQGRvzJicfn9BA9PXSkj3jX8KhTElGCENpapWmt0oo1QKith4aMY7xKD+NNZwk9PHSij3hppXnkkRmQd2eJLIEhLytdY0+1Wq/pzdvg/xD9xXZ4duhEH/EuDm9SraQAJejuLIW8x99FoA1TjTw78Xuiv7gOjw6d6CPeEd2L9BQETBHX3lAGWKD1kRST9hJFfrBGf+ksoUeHjvQR75AullNSg4j7PZY4l5HOhWAYYp2h9KhvLtH+i/TnzhJ6dOhIH/Gu4DEypZbaHku6R6PnCVbjQlprC5FTbY+GOv6L9OfOEnp06Egf8W7UwWwRrRQw2gWPuldpTH8HHy1FHWuVflXDi1edJfLo0JE+4l3O0meyGRRikWU8Ei64g05ouB+7T6jj0T3af5H+3Fkijw4d6SNeIS2Jx2COa5WeuN+f3S/B9QmVa0KMM87yKjqMV50l8ujQkT7i3al0ybkPwn11NgKF9V3JKUDP07qWUTn/wnh87iyRR4eO9BHvxh2ESYmJILa1VFNbC7TmXmCktlZvpJbHL7aHnztL5NmhI33Eu0O8GUjVDCQpA2npUHMkCL0MHdOU8y+Mx+fwkDw8dKSPePkGrWWSjTRVBUJTqBMRemg5zZEslB8UPL50lsjTQ0f6iHerNE5uoTOEYgWolgjadnspm87UJ/X4ZqZ0DOmms0QeHjrRR7wceDAoDC3QpCyOpWZQTg3mHCPmOjW3V74j3XSWyLNDJ/qIdzdpyeLsI0AsczlpQwHdD1vUmEMNtcdM/T3RX1yHR4dO9BHvosM0W+ZFNOYygIpWqGu3CKMMKjWwMb4aSpOuOkvZo0NH+oh3SPecMSyQ+0jLSNOyHbXpfn2oTGytW50/WKS/dJayR4eO9BHvOktJQ6otAurYvmM2sBwRSo2xIgsv3n+A9OfOUvbo0JE+4t1TtBj74FRBwnLRlKzsK1oGs/dhNY1Q5Rer9OfOUvbo0JE+4t37LEEH/XU7MO1J6Vygau9QOWGoltjyq+gwXXWWskeHjvQR7zpL0hpiZkhFMpAIgRWukEh7KwvoZr/YHn4+lc4eHTrSR7zz0lMrapqgddkNynNCDTUA1j2tNHZr+VWzNF11lrJHh470Ee/K0qU3TMSQ0x4YZtzBKjWQ0tnIzGr4QdDypbOUPTt0pI94Nw2vzdTKJKCw39HKJLuz1CEH4pHGvh3wqlmarjpL2cNDR/qId6t0aI1mS8C4y9Jlbw+7FTDMy2anXDD+YpX+nB5mTw8d6SPejeGVMpX6BLZZF9JjgBbaFSZulTF2fHY9HG86S+zhoRN9xLsDj0izBFxEh7qH4WkEa6FBitH6tCH5WR6ON50l9uzQiT7iXVU6sxZhgoF7utL6FkrqYbmQrp0T93fT//Gms8QeHTrRR7wjem2+uJUK2WZYRGdeHroUCMahc06Dy6uBpXjVWWKPDh3pI94dd5SUdUYCCSXs8n+A0pebnoOrlmTK6QdG+ktniT06dKSPeNeV7jsk5AS5LbdBWQpYEYXOXHH5WMn11RUtvOossUeHjvQRLzeHrbVBAbDRRrru+n9HWI6jWsFuKq/es8CrzhJ7dOhIH/FugoeWGvYgaRu7uESYoWJEaCPkrpFij686S3jVWWKPDh3pI97lLFIHGUbgGmQhPStoCx1apjkaF7SfGI8vp9IeHTrSR7w78TBOIaYA09baTKV2sGQVknAZRTEXfjUrHa86S+zRoSN9xLsaHjXFYR1m3g9aRCEo1BBmkd56SzLrLw7xPneWxLNDR/qId6v01CB5EigprVU6IdjERXicWFR6YPuFl/4cHoqHh470Ee8KHrVLiblDSrEDjZnBcsuQ4vIddY5e+RdIf04PxdNDR/qId6t0Q6nlb7rSstGUcEKVrICZJdVJKaZXzVK66SyJh4dO9BEvfUfNCVGhCBpQk7Y7SwbDlPdwj5TSq90h3XSWxLNDJ/qIl3H4RI62EK64nLQVBFUaUMpISqEv5QdEf3EdHh060Ue8bOHZpGgN6tjvWcjaJdY0OqxlW1KyMEp6Vf6nq86SeHToSB/xctwB1YR7KM3If4t0ArMiEGQI9ihh/sJIf+ksiUeHjvQRL8cdpKQcGvRtosmW+aixK4gsLz3GXw/vB0h/7iyJR4eO9BGvkFZMJfTYYbRUl/GIc20Ta4VGcS3eqZU0frFKf+4siUeHjvQR7wY8loh97FPozAbEC2mLdUKYoSdcK3WwH+wOv3SW1KNDR/qId52l5aRF6toZztj+K0vXGtZvhfuU0CZqejX8n646S+rRoSN9xLvocGjAhB3SnnlAyQZYDXsu3lqjW6vTxqt7h3TVWVKPDh3pI969DRfjFKoCVIiAcHYwXRtFaVO0p9yFf3GI97mzpJ4dOtJHvEJ6VioZFZeXzmt7ONLu/9MivCfpPMVieTWGl646S+rhoSN9xMtpeDEuqBNEzbhnlg7QUSJYaBRmCd36qwGPdNVZUk8PHekj3q3StHaArTQY2PraI6YGZaYOPeAIWXH0Z2N4801nST08dKKPeGelNVPlBXP+u9GStpUua6UuzUIYcyYLr46l801nST07dKKPeLdGm/VeIu/b4GP5ZyOodTJEqnmQ2L4c8J7oL67Do0Mn+oiXOYslnBYBKZb96lCHEpalbqHPUnXmjuM90V86S+rRoSN9xLuhNEwDS24Qxz6UjhPBtBnkvtt4tY2Rf2Ckv3SWzKNDR/qIdznLWqVnbAEy1u07xkIaVYF7Kz3vurT8wHd86SyZR4eO9BHv3oaLeVaqBCX2+t8VLVVkkD4KTWqh6S9W6c+dJfPo0JE+4p2XFtU2eN+h3btDzAVsGWgYGpRiqxLGqwGP+aqzZB4dOtJHvEIa5+hthAKzjwwUUgSdSBBSYW2ExcKrzlK+6iyZR4eO9BHvvHSLFmuea3tY1vaQCu17hw1CtGJiwTC/SsPzVWfJPDp0pI94N2cJex2VDbqsnSEF7KAhN6glaW2xjEivytL5qrNknh060ke8u3ioQYpVA+5xAtUwQGMzmCapDtqDaeIPkP4cHpqHh470Ee/G8PbKzUSBJS7j0TXv6+EICXWOlA15/uLE43N6aJ4eOtJHvLxLi7FHydBkDqBJAXTEvG8CSGuxRQmvkOabzpJ5eOhEH/HuDG9kDMi6Zx3sg7xSwXpisDiYRiZN5QdEf7QdOXh26EQf8Y7oxHP2uFfmoPtWSwJTFIiYWJu1Yf3VHS2+6Czl4NGhE33Eu+OOuAukvcCMtvaGRRfRA8O+V1tYYy/aXp3g8U1nKQePDh3pI94hvZbBlGeHsJwzUMZlO9JapLUjZ+YaeL6KDvmms5SDR4eO9BHvjjvKjCRRATXsV5YTQUm1QAxRq4WCXX7gpD93lnLw6NCRPuLdcQdjTcsuQ8myL9Kqwr7JAqm1mNWiLDf9A6Q/dpZy8OjQkT7i5VCaRqn3DL3Our30QnqMBhyly9JGK6+apXzTWcrBo0NH+oh3BY+YkuSRoLS6NoUtFrCuE0pvI/aZ2sRX1w75prOUg0eHjvQR77aHHFXJEgguG028a3hjrdcta+Q2emw/8dIfO0s5eHToSB/xCmmqRqkFAlmMLS89lqtWNKhl5kW0rd3jD46lP3eWcvDs0JE+4t32MHKuuVYYk/cLniXtxyw6DG61FwlJyy+Mx+fwMHp46Egf8a6GlwcHiR161h21SFwLdFUIHJlYehr5Vf+fbzpLOXp66Egf8W57mKUY4gTjJP9NwysoslZpmRLyWK7k1XOHctFZytHDQyf6iHcNj6k2ByZgxn1JKydQjAVyLDotcunplZWWm85S9OzQiT7i3dtwufQR2oSuMSyirUPtZKCjphBi4Tl+sEZ/cR0eHTrRR7wz0pXDlFFAI0cgyQaGlmC2Omety+7W8J7oL52l6NGhI33EO6QnL9/RECotD00SFtJE+z2LMW3SmPrsUFquOkvRo0NH+oh3OUtPzGwVckYEMgtgozCEMNJ+zCLH+APf8aWzFD06dKSPeDeyNPSiIyr0FgT2xA6ouStwxaFWWqn51XOHctVZih4dOtJHvBvwuF+vGLWAhLl2h73XfaNlT6bpmssyHjH/YpX+3FmKHh060ke8q+EN67NmBMxpANXZoJg2qIlDxzxTi68meMhVZyl5dOhIH/EuZ8HesjSGMfqehrejw7k2ij31wGJrh/gsDZerzlLy6NCRPuLdgxaYg61/dll6bQ/j8tJFcADGUNbesO5+6Q+Q/txZSp4dOtJHvEtaeDbpPGDQHvBYZoWKhjCZWm+jqT27SytXnaXk4aEjfcS7Q7wQuBfskPe4UsK8dobBaH2MrgWtjmczS+Wqs5Q8PXSkj3hXll42w7QQJOo7PawI1rtCG5l7HkNDeYW03nSWkoeHTvQR78LDlEPpMUOZowEZMxhpgmwt5/0g0ZyvjqX1prOUPDt0oo9418LLMZvqhNZxH+G1ATVhBJyZQx2p5/mq4aE3naXk0aETfcS7447czKwshNuyHtT3+8pDB3RLqbRgsZZXM3j1qrOUPDp0pI94t0i3ySmlCWnuGbzMAzS1DDkhay9Vo7yas6RXnaXk0aEjfcTLh7RUMikC12jLd6hBoRohcghYOk+cr07w9KqzhB4dOtJHvKz/p1C4RZC55yxJVrBMFTTOUGRQKPNVGq5XnSX06NCRPuJdwSMRdd13DRsv4yFSwBoLSNJZB0rP+ItV+nNnCT06dKSPeNcsraVH4glV21heOjewIgqUhkQL2lp6VcPTq84SenToSB/xbpWm3HrMex7NfjqcVKCUnR9iIBvNIrb2A6Q/d5bQo0NH+oh3Y3ibLHbjAIu8uE7LRpdKE8YoNiwSlfCLVfpzZwk9O3Skj3hnPPqcVHoHwf3qELcOutPw0MtszBzHsxct9KqzhB4eOtJHvEO6cOK+ZzsO3HH4VKgjRZg1Lda5l4X6D5D+nB6ip4eO9BGvkA4JOQ0jGOu/EwiVQSsj6CAZTbOE9Kr/bzedJfTw0Ik+4t29QzLsOCPk2gQoTIKiKUDXiT0VkZheDTywm84SenboRB/xbo2eMwaaArgzFsqxQ0HKUGmUuKhTpVen0nbTWSKPDp3oI96d4DFLLKkA83bTqQeobX3M2UtSLrXpq16pXXWWyKNDR/qId0g3tJKrLIZ1IT0xrEU6NAgy4+gjJRqvjjvsqrNEHh060ke8QloxpIqdgZUHUJwMNtd6zSm2mVrVJK+60nbVWSKPDh3pI951lmooPHIHqYMX0qNAWRzDaJYLzca1v3pIy646S+TRoSN9xLtVujeacUeH+nejRRHWcr2X6lDDlBzCs2apXXWWyKNDR/qId2Xp/Q5t5QLGsgsetUPRuFy1Vs1dDPt8lYbbVWeJPDp0pI94eUsrVo4xQOJha3u4Vukaa4M9Kn3xTFHGq+jQrjpL5NGhI33Eu6BFjQnXKs2TF9JKAtWGQJe556WHNuerd5btqrNEnh060ke889I5USuZoM5dL627/59jg2511FZMRH+xSn8OD8nDQ0f6iHcDHvtsY6b03/QO6mu9rlkjDC3LkGCuOb0qS9tVZyl7euhIH/FyzlIskXVCp7rn/7eFtKpBS61KCoPqeHTxcCeG///OUvbw0Ik+4l3Dg2T21BiyhrwW6TGhRCLoE1NNy0oPfhQe/i/Rn21H9uzQiT7i3YUWa4LaMnQsuog2BusL8D5ZgjbMQx8FLf9L9BfX4dGhE33Eu72hVYq6NoOyXwsnRoEypEPIXVPC2NqrK1r/S/SXzlL26NCRPuJdzpJ6xdIQ5lqq993wAJXWIl2GKqtqx/joBO8fpD93lrJHh470Ea+QliqzrU0gsO5VOgmuveGo0EuqVYYMmo9m8P6D9OfOUvbo0JE+4l10KFSnlT23o4ZtPCJoCgq958ohScKfIP25s5Q9OnSkj3i3SptgrCowZUeHlMpCOgnk3IktyLLZP9gdfuksZY8OHekj3h3hlaJVikJTSkC97afDGwHK7CVQtZJ+cIT3pbOUPTp0pI94t0o3HQUzwuD96hAmXBakLeMxk2asnWp4FB3+g/TnzhJ7dOhIH/GusySBQhCGuEGm9QXLQ1eIsWIqvRV5NZTmH6Q/d5bYs0NH+oh3abggSogFOHHdb8NFMKIJzahoofXvKP8A6c/hIXt46Egf8TJqYSllVMhjfVAkgxL3Id6MNZaSQudHT1r8g/Tn9JA9PXSkj3h3iDe4atopS437XDoTKFoGi5p1ljFafZUexpvOEnt46EQf8e4qrXEZmA0YZ1q+Q9fukHkRzW3tC8eYuwD6nOgvtsOzQyf6iHdxuM04KCdYO8QMpLFCSZFBRt3HHaGl/MpJx5vOEnt06EQf8e4hrdGsj6hAbXkNol3+115gmWirpdap9Co6jFedJfbo0JE+4uWTtImnrvU56T7uwNShmEawoCGkJLPZD2zHl84Se3ToSB/xbnTYWpIHrx3h5IhAskx0DdHAFuJj2RDN9AukP3eW2KNDR/qId9FhSJpVFs1c+jIesUNNpcLgFkNtLK38AunPnSXx6NCRPuLd8H+sZDrXKh1o1/DYoNraLO4XhwbGXPKzO1rxqrMkHh060ke8O/BoJcdOBio0gfaTWtWqQQ+colTaB9Y/QPrzqbR4dOhIH/Guhle59k4MXaOs7eEs/80srTR21JI6vXo6/B+kP3eWxKNDR/qIl9GhGa09IFDFDNRmAEXtMKqlv9n/Uh49aPEP0p87S+LZoSN9xLsaXohtxM6QUlrGA8uEKr2DppKtMIXeH83//wfpz+GheHjoSB/xCukoXGpdIE/Usrw0N9DAy1BPKmOWNEJ+1VmKV50l8fTQkT7i5QueEfdxHTCPsaOWASWKwAg1IZUQUnhlPNJNZ0k8PHSij3g3DE9jzntpHnV3luzvkhZGiILIdTQc/GhW+v8S/cV2eHboRB/xcvr/WoSX24Ayd3aoC+vap8JsjBapsJVXDY9001kSjw6d6CNe5iyRVYVg3xwBCk2gjqIQONWOKDjDqxZeuuosqUeHjvQR765oBVxflCGk0fbeUECTRigtpc5xItZXh9LpqrOkHh060ke8QhrzqKljhf1qFlDPDDpRIFgVbZwKh18g/bmzpB4dOtJHvNschrj2fymAzFKAakEoaRkPzqHn2ZaVza/GSqerzpJ6dOhIH/HujlYbNkcMsC01UFsfKtZBtY0QS8gj/2B3+KWzpB4dOtJHvEN69+xK6GBpT/CQQruzpDCmhELWqtRXOUu66iypR4eO9BEvp+EFnlqWedYue9xBBMWRofdZSxApKvQDpD93ltSjQ0f6iHfH0q0Fjvth5Sh7WHqfa72WBDpq+ZstPfUXh3ifO0vq2aEjfcS7Gh5i05AnUA8DKIcKZea8uI6Teg5D5qvOUrrqLKmHh470Ee8uHpqUIUigRHvAo1RYC3eCmdYynSRGoVdjeNNVZ0k9PXSkj3g38cCazEYC2jXsqTQJ1o6wAGqmGJiblFdI401nyTw8dKKPeBceVu5UC8FyGAQ0LP0XHqaceMwU96bxPdGfbYd5duhEH/Gu4SGSqxKv5bnqIhoVCo0CNobEkWktkj8g+rPrMI8Onegj3t1nMamI2GGMHIFmQNgjHZevXqTjbMrl1QkeXnWWzKNDR/qId3vDmpdfbmU3OraR3g9pNQogPHNRrBb1VVUarzpL5tGhI33EyytadRTrGabRAKrro84yoIkK2lDG+aqzhFedJfPo0JE+4h3Sg7Om/W5niGtzGOoyHlk7NORAvRJr/gXSnztL5tGhI33Eu4IHY4rbbijhBGq1gs7C0CZyrbPXksIPkP7cWTKPDh3pI941SyeGzMNAkhSgTAamPJf7iCYpzYj8i1X6y6m0R4eO9BHv0nDNNjIx5L8Bj2XRrGMZ6jZHiSkKyrMXPPGqs2QeHTrSR7xbpXkMpkCQNOxDvJqgsu3XAMKcQfMI8uqJFrzpLHHw7NCRPuId0rg2iNXmnrM01io9eBmPGCEaFWyZMvOrKy1401ni4OGhI33Euzg8U9U6FRhH2Y+0CBiG/d36Kl0x2S+Q/pgecvD00JE+4l3/X42StAIT2x6WThEsmYCsbWMUjjLnfIQ0XXSWOHh46EQf8a7+P2o0DgNG3sfSOgVqL7pHelRJk8d8NmeJLjpLHDw7dKKPeNdZKlhazB1Gz/slrdBgj99dRM8WBsvaPL7aHNJFZ4mDR4dO9BHvJniUUnCKgqDh7pUSlJgVQjbunXWG+KqzRDedJQ4eHTrSR7wr/2tTxLyM9LbPVHjZjsU4MNNoEpYraT8w0p87Sxw8OnSkj3g57kAw9MYwpC3fwRLANFQISKaUqsqzt+HoprPEwaNDR/qId0hLtuWX17Kc4j63W0jX0gcY1xmwSg7yg83h584SB48OHekj3p3gtdInz32RtuxrLZEW0mIwFs85NQt9vHpIi246Sxw9OnSkj3jXLC1t9rhoTvvBIQq5QampAUptGHPbk5Z+gPTnU+no0aEjfcS7W1o9o4hW6GV2IGMEIyVIg3PUIqzPxh3QTWeJo0eHjvQR74xHsWapTihGy0t3NtCMCcLsbWRTGc+apXTVWYqeHTrSR7zrLJlpSFOB8n6jRWIGraHBHH30tTmrSq9Gh9FVZyl6eOhIH/HOSyuZhbIH/ue1Spc8oPZEMOaokfOYBV+N4aWrzlL09NCRPuLd9fDUY5RhkLPoHvBoG+6xVmlKoQkFe1aWzjedpejhoRN9xDvfQbYW4sHQpyzfkVKBUrCBtcX0qIZ9vrp3mG86S9GzQyf6iHdV6dlSo/A3hFeAaF8Ox33tsCdsWKPm+YM1+ovr8OjQiT7i3a3DElOvvUMOvJvSFqHinuBBFCRLFdVXM3jzVWcpenToSB/xrrPEIURFAttvd1IIBerUAWTJYlChQa/es8hXnaXk0aEjfcS7nCWjFpQChvuJlryW6vX3CHn3pAO3sWz1D5D+3FlKHh060ke8QpqZJba6X2fpa22eJcLfgV6iNlOhMOOz9yzyVWcpeXToSB/xbpXG9SfKXCAv90FWO9RS9vD/qr1TUdRfrNKfO0vJo0NH+oh3XjpmqtUS2OgNCP/mLNU9/SC0PPqsXF7lLPmqs5Q8OnSkj3h5hhdwzNgB/wY87rqSUk/Q40K6jJYZf3CG96WzlDw6dKSPeIV04FJkEEMoFIESZSi7aMqCWlvEkesvkP7cWUqeHTrSR7xLw3mUtLAGsTh3s1SgYJ8wUEkDFkrpF8bjc3iYPDx0pI94N8IjrV/yQhdG7QYUR9zGY78fHikHq01s/ADpz+lh8vTQkT7iXVl65mKUDYruW1rGGWpZ7qOGNlrllklenXjwTWcpeXjoRB/xjmjrOKNWKG0/pzUxQqW4R/HmgSVYK+NVZ4lvOkvo2aETfcS7U+nREYtFKGFfDpe5bEeTRTSGkGZNXdoP1ujPrgM9OnSij3g3Z2nskWG9Qq+0jHRFhtKrQRCyQCNFlFe3Dvmqs4QeHTrSR7y0HetnIkSQk+7h/2ulVtszeHGw6pCY8FVnia86S+jRoSN9xLuhNDh6jyOAaiCgPhrYHPt5ix2Ky7T4E6Q/d5bQo0NH+ohXSNceWpiE0In3yNK2jMeoDXLjOsu0PPurAY981VlCjw4d6SPeTeGNnepcqzS2bTd4DCi1IcxQqJIGXUz/AOnPnSX06NCRPuLd9rDzxKYT2r4RTtwDVNYMcwFtYzYb9oMjvC+dJfTo0JE+4l1nSaVNY4PUcD8dnhOU3VmaJRHOPoJl/AHSnztL6NGhI33EO6TZTGppwKXQnizdQHufENOyI4SUtL3q//NVZwk9O3Skj3hX8JgzhVAqRGMGkmVBSkSFue9HhRmptlcPafFVZ4k8PHSkj3h34mE50GAFLKEBUS9gjXF3TPveLEqhXxiPz+kheXroSB/xLmoJHWNMa1MY+p6Gtxbo2kddXI9htcUs89XEA7npLJGHh070Ee/O8Oa+Wqi6C3hzWem0dod9bRGnGCkrthJedaXlprNEnh060Ue8c9K1lzG5AMcpQCMomOk2IHntDFMfabwKWuSms0QeHTrRR7x0HTTa2v+B7ZeWKdkyHGUIVNVaUpgi7ZWRlqvOEnl06Egf8W6RjiPOWhv0PPaTtLLgtsoQwmySpjZ6NpRGrjpL5NGhI33E27HSEhQzpDkKUGwGtqfx7rFLFAovE/IDJ/2ls0QeHTrSR7y7SEtjlLVOg6W4z+0wgeacwRoOmdiDPLsbLledJfLo0JE+4hXSedpyHgGhi65VuqUOGrosQ91y6XFm/sXu8EtniTw6dKSPeGc8pI0xK0HYpdLlpWltFPME1hBL41yj/ALpz6fS2aNDR/qId5OlZ8h9n9xl7gvpEcuyICMsQ901tEadyqtmqVx1lrJHh470Ee86SzRbmRigSuxAsneGJRqwGJdRxiL6VWdJrjpL2bNDR/qIdwUPkeU2SoRmrEDYKlTECn1ErevPXD+zHyD9OTzMHh460ke8Mx4hD+Qg+yJL3Le05vLSsQGq9MhYIqVfeOnP6WH29NCRPuLdDA/aY5Z0bQ97KUAmCDUyw3IjIXCZrPnVubTedJayh4dO9BHvwsO2PLOMCpok7Je0MlQaCbAbxl7n5PkqD9ebzlL27NCJPuKdk260zKoy9F3zoDBlrdEzA5LlmI0bo70n+ovr8OjQiT7i5cBSQ+sVYUZcRLdeoYyeIYRlpUNOnfXVCZ5edZayR4eO9BHvcpbY2uBcYKS5jHSmDKozQs85R2nrT3g1OkyvOkvZo0NH+oiXaXjD1qfuYKUB1aZQTHffg5mxaeL0aqy0XnWW2KNDR/qIV0j3SA11CGAoE6hHhMKL69T/XqRt9d1FWr3qLLFHh470Ee+eaEGxklMCKiHuZimB7veHRi9jpF5m6b9YpT93ltijQ0f6iJcDHrvKYN7jDvbMUlOonBto7QlLqVifPdGiV50l9ujQkT7inZfm5Zrb2hm2tS4v4yEDdKACpxCk5Wr2kxOPz50l9ujQkT7iFdLcWimaDGQaAk0tsNwzr1WaS4x9pvX1A6Q/d5bYs0NH+oh3j9KaoOhskBEX0nEZ6iVFaDnVbIOy0C9W6c/hIXt46Egf8bL/P9RiZkhxCJDkBGapQOxp0hC1WV4NS9erzhJ7euhIH/Fue5hHrH8XD9EW0hoylL09TJEzo2FcBuQR0nbTWWIPD53oI96d4YlUQR7QOuY9snSzvcyH2DCslnsifU/0F9vh2aETfcQ729GQE1qCLLKcdI0GlWOAKBYJ0VoY8z3Rn12HeHToRB/xbtyBzDhNBJQW1tRrBq2a9oHeHk4TpZQfrNFfOkvi0aEjfcS7NFyLZCsFcs+7syQJFsQEpc1CZmwJX53g2VVnSTw6dKSPeDmUptt+dwh0rg9qZvuyVgc2G9It1/xsgodddZbEo0NH+oh3m0OqhjtiCXE/0VKtgo5SoRCGIr0XHr8wHp87S+LRoSN9xMtpeCIz1LEW6La8dJ3LS2eeMNtIkmmojVc5i111lsSjQ0f6iJdvw0lTSxNKj7uGVyLU0htoyaH10EZLPziU/tJZEo8OHekj3uUsFrSMnAH3PBqaQ0ERFYI1mi0s3ser6NCuOkvi0aEjfcTLoAUzzjwgV1qrdBgIRiYgNJPw7Ir5F6v0586SeHboSB/x7sRDMU1kAbVAQLjH8JIYlEkhUmLj9urioV11lsTDQ0f6iHfXw61M5jHBMGUg2a6ascMYGLD3KDJ+gfTn9FA9PXSkj3g3wwN7xLmfDk9cgfZhR2HLsEwHRsppDnl0iJfCTWdJPTx0oo94d4ZnkWlyBKS+rHTB5UBUJmTsFWOnWvoPiP5sO9SzQyf6iHdxeBWrC1vAXfPYz4hDaX+AI1oOWUZ89OzQ/xL9xXV4dOhEH/HubTguRUJFCPthFqqcoZSZoM04atEUQ350N/x/if7SWVKPDh3pI97N4EUeHHZqKHMhHZVA41qkrRUMBUemX9iOL50l9ejQkT7i3d3wmEMXKqCpbifNASz0AgN7wKzdMPzAd3zpLKlHh470Ee9O8EbqyhOhm7X9evhaoEtg0CaDcMEe5FHO8g/SnztL6tGhI33EO6Rx/ZLNAkhRA9LMUNaGEHjkRDkN6q+apf8g/bmzpB4dOtJHvHt1KOAoARXG4GWouU4ooWWoI6UYxxixPBqV/g/SX06lPTp0pI94hfRsWmejDEOmru2hDCj73mGYQxs2zRofPaT1D9KfO0vm0aEjfcTLVZp6QxKI5W+CBxEUkQQcJuaYiFL+xfbwc2fJPDt0pI94O5Sm/Q3Cq7HspIUmVMNlPGJGXA5k9vBoDO8/SH8OD83DQ0f6iJdjeFOdkg1CLhko9AA2SgGcJceacFQOP0D6c3ponh460ke8Mx516OgJQdD2XdqyVmnmDBo7MZewwH707lCKN50l8/DQiT7iXR5uSLFhXZZjDzzoNYJSZ9DBadbZbYZXBx7xprNknh060Ue8G8KLKbUcJ2Tac6VjqMtJ81qy2xDKWHMYr5x0vOksmUeHTvQR716krbXE2ZZzbkOXka55dzsGaG1qNfW8/vae6C+dJfPo0JE+4h3SKdeBOQFq2e+G1/1ueA5QQ0zNYo2Df2A7vnSWzKNDR/qId05aaLbUIvRRDShbXEjPAFNzmynEjOHREy3/IP25s2QeHTrSR7ys4c2KIw6wSXv4//qo0hSY1//ydcRu/AukP3aWJHh06Egf8e49i4GxmnUIlhbSigQ1RwQsg8VK7fXVq0P/IP2xsyTBo0NH+oiX1w5HZEwGTfeBB3GG2tLYRx9rr1iHSvvFKv3xVFqCR4eO9BHvjEfhGC0xBC5pj8STtUqzQinUiVBafPXc4T9If+wsSfDo0JE+4h3SYXlpDLanK+F+ZzlDoaowJEknDWXtz36A9MfOkgTPDh3pI94NeEzZKrc9Ir02oLzfH7IWoeRhsaKNEl/dpY03nSUJHh460ke8K3gwmeS/WWEhrO2hEFhtAXQBvXaOJcXy6kpLvOksSfD00JE+4t2cpdqGVkk7D49APDqolPVbCT2RaC2hvFql00VnSYKHh070Ee8W6bLfM+QJbQ76r+GhmHABHiROZBvtVf0/XXSWJHh26EQf8W5zWP+ugBNEbstJhxig9ligcBtVZ5Rmr+LwdNFZkuDRoRN9xLtD6cUvxsbQeJQ9OazubWEDpKx59tpSf3XckW46SxI9OnSkj3hX8EBtlPdbQ4WXkdbKsPaEFeKIFoagTPwF0h87SxI9OnSkj3j3ngUm5jwZQsoDyCjtF8QVypQ0Uy1Wy6uudLrpLEn06NCRPuLdNLw5SRe7MIwz0L4lri0q1JxQRqsU2i+Q/txZih4dOtJHvOz/6+RYGljKvMvSFaz0BBi0oSKHJf0A6c+dpejRoSN9xLvtYaoTp+oCmem/u+Fre5jX9lD72jqmEvDVUJp01VmKHh060ke8m7M0Uoh7xNJsoQPt17TUel+7xVrzHraUwg9yli+dpejRoSN9xLvx/0m008yQiQ2o5wrK1MFmLAOz2vr8AdKfO0vRs0NH+oh3SYvxxFETcJsDKBlCxaTQmPawGmrJfrE9/BweRg8PHekj3sXhXRsFEuA5FtJ1BKiqDapkKUnWJ7/qLKWrzlL09NCRPuLlKy2RyygDsqR9PTwX0NgUJLNFyamuxfsR0njTWUoeHjrRR7w7wxsaVcuENKsAWcxgsUdgpN54mY61d3xP9GfbkTw7dKKPeNcrDaW0Wgh6iQS07wHUmdNarXXMPlJCfXUqjTedpeTRoRN9xLvosOZKLQ8oYU93LEEW0ZQgrx9VCZMatVfHHXjVWUoeHTrSR7yzHUKILU1oVTNQCwaKqKB9aCqah+CrqjRedZaSR4eO9BHvXh2yFrvZ2gyG9UH7Sa2aRoQZ69SASTLFHyD9ubOUPDp0pI94uTmsLZc+YYaxDHSgtpCOBXqaMjOOjvJqUjpedZaSR4eO9BHv7ob3oJyGQKp9GY85J6hNAivWUsfWsPzgvONLZyl5dOhIH/HuwEOrBi4DMOS2jzkyqEyDPMIyHTHKpFf9f7zqLCWPDh3pI97V8HpRskQwqthCGhkMBaG3kSmEIaQ/yFm+dJaSR4eO9BHvrrSMOlCiQm6FgSpOKHG7Dyo4Emuo+ItDvM+dJfTs0JE+4t32kDmRVtwz8BbSpRWoMw7gXjOlGSbNV2VpvOosoYeHjvQRr5A2np1xmedJe3uIlsAiEeRonINVGvNVZwmvOkvo6aEjfcQ745FG17hsdC9peelUK2jaG8WYImVZTgRf5eF001lCDw+d6CPeET0X0jMKYNwPeEbbBx4mMDTvRXoUlh8Q/cV2eHboRB/xrv2PA5vNAlH3gxbNGpQWCsyJIZYoIYxXcTjddJbQo0Mn+oiXrw5xE1ODOGwAcUEoZQSIk6mmYgnTq70hXXWW0KNDR/qIdzlLYhLmDtny3htOWUivD2Eps44aSV/lLHTVWUKPDh3pI96l4W2GZZn7vsqStpMWWGt2XU5aOgaKI8svkP7cWUKPDh3pI95Z6U4cIxMgswClgFAtKFDdz9IGTGPMHyD9ubOEHh060ke8O5S2KXV9QUh7d7gMNFgRhKSBQ+lSePzgvONLZ4k8OnSkj3hX8MgajYrCGDUAzWFQizJMmTFarzhr+gHSn0+lyaNDR/qIdy949qGayvIcGBio1QKlhwJJauxWpZegP0D6c2eJPDp0pI94d4hX2qDWM4wZBpDsF5cp76eHijbM0nN41Vmiq84SeXboSB/xLju0ITGTQtFS1qawZjCJAdDqfjU8TsNXBQ+66iyRh4eO9BEvo5bQKucKlWmt0lnm8tKtAI5AkaQnTq9uadFVZ4k8PXSkj3h3l3b5DVRZDtoSru1hjlAm792itaDEtT17SSvfdJbIw0Mn+oh3w/BG0Nb3YGnrexZNi6CTG1grKSr1OVJ/T/QX2+HZoRN9xNsRHtbG7CBoy0nPMqCgDIiNeigZZ+JXtiPfdJbIo0Mn+oh3Y6VNZ05pgujulfKCWSNP6NzHWB57JH516zBfdZbIo0NH+oh3SHclLFKhEe6hNHVfpK0GU/bjy0zTwqtxB/mqs5Q9OnSkj3jXWaJW236ys8TW91AagsragEasoVHJXF6l4fmqs5Q9OnSkj3j3RAsxmzEDWqf9REtaSNcKPfRm2IlqLz9A+nNnKXt06Egf8Q7pRNKDRph5OWjqXNbuMA2QMYY0I8TygxO8L52l7NGhI33Eu/7/YlrbHqxEIewJHmWt0pmg1UjJWluL+KsBj/mqs5Q9OnSkj3g54LHPyHnCmMUW0pagGEXAhqHZSKP+ZJX+3FnKHh060ke8QjqU0bmHBFhpbQ9nrGAjMlRpDYcE7vXVlZZ81VnKnh060ke89NKqY7a21mZbq/Sourz03N8tN12saZivrrTkq85S9vDQkT7i3ZMWUrv1OqAWRqAcGEruAZIK29Csdf7CS39OD7Onh470Ee+8dO2Fx363k/eJRxWBoppgJFuwT+zxWXrIN52l7OGhE33EuxstQWadRNCS/Q3DUzChBjarxhIrpviqK803nSX27NCJPuJdVTqGSUn2uP/xdyU8g+Y8oEvGxtwVx6vNId90ltijQyf6iHcXaTkF1bU8F7UG1GMHnVJ3hQkb1TLneHXrkK86S+zRoSN9xLtxB6pYpDQo+64hhTzX3nAsF0LZksW1Q3x2kZavOkvs0aEjfcS74w6tCcfMwCFWoJYTqKwNIvMIYcqoQq86S3zVWWKPDh3pI95dpK3KnMNaluMeHdZJQIdGKHWGvJy0qbya4MFXnSX26NCRPuKdl56jYkGGSry8dBEGW35jfaQ2Su8lRP4B0p87S+zRoSN9xMvosA9LvcBs+whvUIXtnyFmpTzaWP/yBwceXzpL7NGhI33Ey/csYi6tJBjLZwBVTmDUEXhSlZL6jPgqOuSrzhJ7dOhIH/Fu3AH2qpUNRub9KC0qaFvuo1oWi5WS6qsaHl91ltizQ0f6iJcFj4hrma7QFzxAUQKUHSA2nhNxdu3yav4/X3WWxMNDR/qId9vD2Mu0hpAmE1BrAlXTgMGYah2tG76q4fFVZ0k8PXSkj3i3PWxrg9iYwQKXvUozFNYIY5HereSo/VXUIjedJfHw0Ik+4hXRHEqmTg24xwbEuqw0qcHswaxNSbm+mrMkN50l8ezQiT7i3RptmYViBOk172uHuMc77svhUYZwwaw/WKO/uA6PDp3oI9490TIMpbOuRXmn4XNm0MoCLReeWNYC/qzgIVedJfHo0JE+4h3SzKFzziBZ1t5QQ4U6aoGRG48eUTi9muAhV50l8ejQkT7i3biDolmqVogJ+b+x0oqtAe5bLqwzW3g131GuOkvi0aEjfcS7Q2lKcVoZ0McoQKnR2hz2DjlXbSVqs/DqUFquOkvi0aEjfcS7O1p5JA5IIDbmfjk8gVrrMBfcNhpSe1bwkKvOknh06Egf8fI9i5Syatk3Z3F5aRz/peHcLY0y19dPtoefT6XVo0NH+oh3M0u75cpYIekUIKMANbcATUjistKUnz1KK1edJfXo0JE+4l0a3lilNgEeaRmPUhBKrWXPWZpDBucgr96Gk6vOknp26Egf8e7EQ1oMpRokqgvp2BGs1QAJY5qtasH5ali6XHWW1MNDR/qId+fSs6URw4RmtS3jsRdobBn+OqU9YsjpVVlarjpL6umhI33EO6QlZcSSYca8VmlNDSzRAMnRIraas746xNObzpJ6eOhEH/HukRahLJgYhu3JYSQKan39dcQ+QtM8n70NpzedJfXs0Ik+4l0Lz2TMbTuqUl1OegaoadkOIem6DMic7dXkML3pLKlHh070Ee+uaHHkVqVD7oOA1o4QLFcB6jmbzNaovJruqFedJfXo0JE+4t1F2hJIYzawEhCozr4f8IwQUQn7pBbzq86SXnWW1KNDR/qId6PDZukzlAKl1IX04D33PzfglNcaPevU8eoET686S+bRoSN9xLs0nDWVIGuVrlGB9nm0xplAW+1BQx6BfrA5/NJZMo8OHekj3iEdsFCsEzTUCBQ4LC8tCE17klgrmf3CS3/uLJlHh470Ee+iw1FQLRpkDmUZDyWwWPac6cqcSqplvhodpledJfPo0JE+4l2zdO4sIxWYvWzjkff0fxboSC3MNjqPX6zSnztL5tGhI33EO6SL5dylAve8VumSGXSggQySlKjxzL/YHn7uLJlnh470Ea+QpkHdYhMo232QVQEjGSCld8n7EYD5anSYXnWWzMNDR/qId4d4pKERIYwUCIh6gtra2DEilWCxN341LF2vOkvm6aEjfcS7GR5R5yi9wqizLuMxDbTqgDq5zV5ZwzPjYTedJfPw0Ik+4l0e3tjmHBFKtEV07wF0BoHEMVhJNO3Zy+F201kyzw6d6CNe2o6axbrBrGVtDvt+b7nJBDQMimoS+FVV2i46Sxo8OnSij3g5waOPsvaFoFkjEPcMZQyGVLMqk1B5ZqTtprOkwaNDR/qId8cdpU0ca5EeWgKQoUFdRgQmj1kom1h8dZHWbjpLGjw6dKSPeIV0Qq0oM8GUkIAoIqyFcS3VvaNybQXHD5z0586SBo8OHekj3m0OSST2fQo9gi3jgctK18LQ80gyWGruvzAeHztLGjw6dKSPeDlXmktfFno5Dd4neDtnEZy7hhdbNA0l/OAE73NnSYNHh470Ee8u0jbDEZtC5rq8dIljIT3Wd2M2ykmopVcDHu2ms6TBo0NH+oh3OYu2JsgRcO0DgcIyHlo0Qcp9OZJqIcgvjMfHzpIGjw4d6SPeXQ6fvc9UOmiPEagFBZ3KUKQ0aiO1BfYPkP7YWdLg2aEjfcQrpEOahXWOPYG3AGnuUGdSSHsI70ySjF/NLLWbzpIGDw8d6SNeNkvbgrbu6+F9OeiaB9RaE2CsISVMSvbqlpbddJY0enroSB/xbsBjHci431luQYAkV1jrcwcONUpgHKKPtocYLjpLGj08dKKPeLc75NZGDRWWad4DD9q+0TIFxjCrsYe1fj8aWfq/RH+2HdGzQyf6iHen0iPMMtbyPKvl5aRrXmv08tSpxE6pZB3p0aj0/yX6i+vw6NCJPuLd3pBmMU0IZQ/voK4GqnFtEJeJFrNmOTwy0v9L9JfOUvTo0JE+4p2RLkNTTAp9n9uRDQJDzoBpro0ijUr0g0X6S2cpenToSB/x7j2LtQnsCRVii2UhbftN2jgg96jCAUXCo7vh/yD9ubMUPTp0pI94ZzxUbbbAECMTUIoCJRMDhh7/j723ydF0hZVup3InYAmMAXs4Nj/zH8KFfQ7SqcabHx2elrO0U1lRja3MWqICIjBBsDULj6bh/YP0785S9OjQkT7i3Y2WFIjWTnAxzHXfOhx74lIHbGOkqcnWVvEDpH93lqJHh470Ee8OPKbmFMlgtMJre0gKEmk/byE8JyOW9Kj//w/Sf5xKe3ToSB/xbgyvtIYYwqK57DQ8CmjjDDGlEIOmOuXR6LB/kP7dWUKPDh3pI95tD3PCxjiW5ygNiObaHrJtuFvHomhEj2p4/yD9u7OEnh060ke8yw4z9tFqg9ySAYVYQMv6hF1mtRG1tQ/S8D86S+jhoSN9xDvjYSlvqiHVtSncD4UDU4ogvSz/EVtv5Yuo5Xd6iJ4eOtJHvJssPTSEOAbUFBNQ1QxcG4KEKtotW0+vTjziTWcJPTx0oo94RfSYFsvkZaD7vkrb6yKabQCG0noanMt4ZaXjTWcJPTt0oo94dzk8RurT9iyaSGtLKAaGaNBjWERrtUyvnHS86SyhR4dO9BHvyv8UJJsgRMVlpOdoYGEq1JnHqFlkMfWe6D86S+jRoSN9xMsrWlJ4T96NQRtQ1gJcFtezLNMRw8ysHxjpPzpL6NGhI33EuzlLWkWkBkBdNFMLa1sYjYBHz8tlIxM/ukj7D9K/O0vo0aEjfcS7CR5YaidLIG2uVXrfarHYAmShsXZmNTA9ukj7D9K/O0vJo0NH+oiXBY9sjXsArYOX8SADRRWohVrLLLXGL1bp352l5NGhI33Eu5mlM860Qc5UEEhiWF6aGLCHGsVE8qAPkP59Kp08OnSkj3h34hF4lFAmtJTWKk0ygOv6raFat1EJ2xer9O/OUvLo0JE+4t2xdE3WSq2A2CZQnRGs4rYgxhFTTwUfjeH9B+nfnaXk2aEjfcS7VTqPpGW/rjzGMh6zyNoe1gIcs41hqeXwhfH4HR4mDw8d6SPeFTyKorAihP+8tK31mneMGDW0kjrV+onx+J0eJk8PHekjXr471LFhSFBbLkBpe+kyFeZM23PkRu2V8cCbzlLy8NCJPuJd/X/GZHFZjophWek0IkixCTUWa6jJJr4KD/Gms5Q8O3Sij3hnO2IjyWNC249okTYE65ghxETM3HVofk/0H67Do0Mn+oh3RM800jLTUJjGWqP3DF4ZAdrYBx7LYxu9MtJ41Vkijw4d6SPeFTyCpZlNIaW677NIAbFmMGKMWgsu5YNF+o/OEnl06Egf8Q7pIcFa2elKWr4j7xm8FCJQNZMeYpX2qv2PV50l8ujQkT7i5VhpNZIZ125wX9EaewhvSgJdSpdktbWMHyD9u7NEHh060ke8QtqYLI4aYeZO+9WhCSwSgFMa1FpCmq+G0uBVZ4k8OnSkj3jZLMUaQmnQGeOODhtoI4RqkwY2rDRfzSzFq84SeXToSB/xLg2ftP6WjaBP6nuyNIGNnqAUDmw4W5FXaThedZbIo0NH+oh3t7Qsh2QtgeRuQNEKSBkMMxhHbmP/5gOkf3eWyLNDR/qIdzW8PmUYJ5i7VLo2ihUs0gDU3ubaHfblqT9A+nd4SB4eOtJHvBvhIcR1oMDUUYGaTdC5fMhy0lFamjPoq1taeNVZIk8PHekj3j1KK23QYIMWwm6W7snSuVeo2TJPkcTt1eiwdNNZyh4eOtFHvDvDm3UMQYQ0QgKisXaHnRjKqFrFmsZn8x3TTWcpe3boRB/xcq60VouxgTRr+wiPwery1INHjiEFfWc70k1nKXt06EQf8e64o/VFDbc98j8DWSDgqgg15K7aRqv86v3OdNVZyh4dOtJHvDPSbKKldmhp3zWso4BMCTBIY5FCWMKrGl666ixljw4d6SPeIT1KDrZzllxkN5USCKb95qHQshypS6ofIP27s5Q9OnSkj3iHdDBNQxka7TSc95wlUgXpNaRsUUv/wEr/0VnKHh060ke8a5YyrS1hXzSrdiAMDGpcIZWgcYy1W4yvOkvpqrOUPTp0pI94h3SckpNOQNnGo4iCKStgLx1HjnnEV/3/dNVZyh4dOtJHvDyVTqNniXtkx67hpQacKoFS4J40RuFXk6XTVWcpe3ToSB/xzkvXgiVKAEw57DlLy0ZjD5Cw5p5xuQ/54hDvd2epeHboSB/x7kpL773GIBC42n6UduwFukMcrUWdGkJ/daUlXXWWioeHjvQR74bS2CSePKHZch9EXECxEbSZo0acNuIXSP9OD4unh470ES+bpRxmJYHcbRkP7BEkV4bGQ5cpCRHDq+0h3XSWioeHTvQR73aHIce8Lcdok4HK6GAlF0gsRSYuUV5NDqObzlLx7NCJPuIV0RORl5cmiDk3ILNFtA2FUPvQtj+HVxda6KazVDw6dKKPeHfckVKtlnl5jV3+H8twsOqAtTSzlSlplle3Dumqs1Q8OnSkj3j3nsUeiD6wQEn71mEuFZTyfs+ipmY1YrEPjPQfnaXi0aEjfcQ739GFsi3rrCIZiAIvJ10LYK2omVtZ6/QHSP/uLBWPDh3pI94hTb0qD4QUxlhWOkeQhAlE4gxWMM72BdK/O0vFo0NH+oiXNbySp2YDDCkBFVKw0BHm7Ey1h/1u3AdI/+4sVY8OHekj3j13mGfE2AQk1rC89Myg/53oTWs6I4/8bFQ6XXWWqkeHjvQR72p41XBIbsAlzYV0yst4lAV3U8nIstRXM0vpqrNUPTp0pI9456Wb5rQfHIry3wuevQNzwrU9ZMQ8BtuzGh5ddZaqZ4eO9BEvb4c31NIraN9Ph2NPwH19EqLaKorF8YXx+B0eVg8PHekj3l0PV1SlkCCHPYY3T1uuOmSYiWKfqZQavjjx+J0eVk8PHekj3r3SIlxa4H3YMfejtCku4zESmBWuXKrN+Co9zDedperhoRN9xLvOEg7EyQVwUly+Aw246WZbq2mtpfKrhke+6SxVzw6d6CPeEa1z9joH1MhjET0VlEeBgiJrkWYTfHU5PN90lqpHh070Ee+a0kFijwkhZNRlpJuCzDaXr66hDa0tyasZvPmqs1Q9OnSkj3j3JG2OyIMFUswI1JebVgwNrOcWWi9J56vOUr7qLLFHh470Ee+Qnmm0EhTGfxdpQ5ggfdkQjFqIuM3Jr+Ys5avOEnt06Egf8e4ibS1lDjWIZV/R0rVUs6JAlaQ0UxGxDzaHf3SW2KNDR/qId16aotakGbgZAVEzsMlr0S6hN42Trb2KDvNVZ4k9OnSkj3hX8Ai5cqgRSokL6bSvHSIlqElMS7UU9dXM0nzVWWKPDh3pI969DYdhlBk6lKhre5hCWqt0LhBqyjoLzhm+WKV/d5bYo0NH+oh30WFnK1iX07Aygea2IHF9KmRJNWdq/MUq/buzxJ4dOtJHvCtLrx9JUk5Q1uIMZCOAsFXoRIHWB/b56tWhfNVZYg8PHekj3m0PzVKjHGGZ6gSEtK+HhwhpLY/FpOemXxzi/U4P2dNDR/qId+fSSMZJI8zSwy5LFxBZu8WeWHNLIet4ZTzKTWeJPTx0oo94N/BAExZKDDPXsXaHm2idARpxwxgaybMbLeWmsySeHTrRR7wLWtAoBTEYuf/vHa29W4TSeqpD8yz5le0oN50l8ejQiT7iFdEjZal9v5zFu7MU2jLSkyuE0GfTNJPOVyd45aqzJB4dOtJHvDvB42ah1wkj7StalhS4tQmlcmXkaVxeFUvLVWdJPDp0pI9456RHyxZZocg+7th3aDW1DoMmimnUTq/GSperzpJ4dOhIH/EuDbf1/akghLrWZirBwOpI0K313Mtg1VdDeMtVZ0k8OnSkj3iXs1DN3fZbQ+2/O1qBQGRkEEulo5VG9uoibbnqLIlHh470Ee9yFibRsVZpqy3+TxqucyIQlSSqdeTwKjosV50l8ejQkT7iZf9/v869r4VHm7uGJyDVCPKyHWPGkJcV+QDp350l8ejQkT7iXQ1PeC3Sy26Qyn6ihRqY9gaaewwUJzZ7NeCxXHWWxLNDR/qIlzNLY5ulEgTlZTdmQdBYC2iZKjH2UcsXJx4/w0MJHh460ke8W6Urh5lzhdizLKR3Wbo3g0q4vqahCb9A+md6KMHTQ0f6iHeHeE15jmkQLe5VuiZQ3hMPilHQyVzrK6TrRWdJgoeHTvQR7x7wpKRR0SBk6UCjMFjQAnFYWP5jJimvzvDqRWdJgmeHTvQRL1t4oXMJAqPKzg57Bu1SYIFuNmuMMl/1SutFZ2ltW51oJ/p/xbs1ug0z6Qqz7EeW9y1xk5QAqbKIovb4quBRbzpLEjw6dKSPeLlIry3gWo5hwwtUo+0aXoC80/AWlyOZr4ql9aazJMGjQ0f6iHfD/0vtiiFAZ607OoygtY79QFxiJYmlvhodVm86SxI8OnSkj3i3SqexfEYiCCUtA62x7M3hhJmq6Ug5LuUDpH92liR4dOhIH/HuRosVLnkMwLRHh1FdSI9hMNt+Y5nTsPTBCd7vzpIEjw4d6SPebQ+nDGohgtU8gDgI6FSGQbmZWp7YXxU86k1nSaJHh470Ee+utGgOVWaA9S88r1Ua95WWFAAxzkmYh9EX28OfnSWJHh060ke8Qjr3ETkvpDMZAmVpC+5qQGaWyFKp4dWw9HrTWZLo2aEjfcS7ztICuHIIEKXtLp5WYMYKOELEtU5Lma/G8NarzlL08NCRPuLdIV4oaCwDRqM9/z8vV72WZliStdKCzPKF8fidHkZPDx3pI94hnQMh4n68c4/h5dGX8YgRKmnscy3h7ZmX5pvOUvTw0Ik+4t0ZXm9dsQhY7mW38CpYDxVSr9aSpdT4lZXmm85S9OzQiT7i3bXDgUnriJAsBqDSJ2jabw815JnSrlG/uhzON52l6NGhE33Ey15pjwNnBOyUgJpMkEJ9uY6Ks1XtmD5Yo//oLEWPDh3pI94dd6TUVeoAVN0PeIa+kQ4gtY0gvdQePzDSf3SWokeHjvQRLyelV2PTAlhLXr5jDND1HUMNDWPuMjS/KnjwVWcJPTp0pI9411nK1iQIQl4Oem0OF9J7pgf0aaX1LPVdZ4mvOkvo0aEjfcS7CR49WVUlaNlsrdI49sbQQCIqUS6x86tmKV91ltCjQ0f6iHdHeHPy+lUBU9tl6dlArBBUnYZJQpjtVXTIV50l9OjQkT7i3SodUbT3CKW3tFZpysC1rz1iZsxFU2iJPkD6d2cJPTp0pI94uT2c1k07cBcCGrGCpf3q0B6Rx9uUpA+Opf/oLKFnh470Ee/m/9tIEodByTKAyBLIlASMxkyKrXxiPH6Hh+jhoSN9xCukbUrPfWboHPYtrdTAFkeQaujRRg2NvzAev9ND9PTQkT7iZf+fOvUxYC7vDJR5LdAUI0jsicdobF0fIS03nSX08NCJPuJlw4MD0X8vaenOw+cAs0HAHLBrkBLrB0T/YTs8O3Sij3h3oWWW0JtmmLnpnncQQFv4r7jE2NKsI31A9G/XkTw6dKKPeDewVPfrQmPZ5576ch2EoHUZaW29DcW6zPSrWXhy1VlKHh060ke8W6SjDtyLdG1lp+FIoJgLxJBNBkWU+MEi/UdnKXl06Egf8TYN5xhqhtzynoaHEXSGAQGpLM/RZcir4f9y1VlKHh060ke8S8ObTZ2doKZRgEadYDUWYOrYekwFx6tDabnqLCWPDh3pI96dd7SolVCgYMxAYS3VQskg1762hqXXmr5YpX93lpJHh470Ea+QbrFIHpWhzGZAlQaI5bVorzW6pWYx6KucRa46S8mjQ0f6iHerdMk8pRL0iB2o5QS2X1xuYr0Olj7oVVlarjpLyaNDR/qId+MOsI7emoCNkHdniUDDYMAaJjbk2sMXxuN3Zyl5duhIH/HOeNQ2CTlBbXsMb7UAMrgs46GMSWgovXrRQq46S8nDQ0f6iHcnHrrW46wGvfBGejfwUuyQJC6iS4tkr8bwylVniTw9dKSPeHfxsK51uleF3DQu49EUrKlCnHGUbpbjq2YphZvOEnl46EQf8XLOkmpU4wVzWkS3mpepjgNa6xNDiVz0kZX+v0T/th3k2aETfcS77JByXg6ggfHYF1r2nKUyynIhQbm0YjE8anj8X6L/cB0eHTrRR7x7kVZrpxYQ0txzljoO4DEmzC51T8OLoh8Q/UdniTw6dKSPeFfDa6UnjLvRwct2lCggHSc0HqmtJVuZH3WW/kH6d2eJPDp0pI94hXQIFApnA6P9RAthAo29QkZGCn3W9Opu+D9I/+4skUeHjvQR76LDYJF1ri1hbn2t0rbfH4oKFYlkYgkZ0wdI/+4skUeHjvQR724dFsG4DPVapXf/n9RAESPULmptfev6avj/P0j/7iyRR4eO9BHvokPOofKekt4oA1nuoBoGTJpzZm1SXl1p+QfpP06lPTp0pI94t0pPzNWaQQ/7aNoIQaItQ13q6GGWRCgfIP27s5Q9OnSkj3iHdCYMdYbFcG9AAytIUIa1N5xr55hHwkcFj3+Q/t1Zyp4dOtJHvNseymgx9wCcawCKWUBjXK4aG+MsfXD9wkv/Dg+zh4eO9BHvnrRgCj3WCjorLZC5ASdiyDHsfkeU+Gr+/z9I/04Ps6eHjvQRbxsejHlGSKlPIDYBWxYaaq868pA286vOUrzpLGUPD53oI96Fh5HQdh5eWtX9zPJ+u3M/4EktdpmxaXvVWYo3naXs2aETfcQ727F8x5w6l3/ez4UHQzAWg8nacysVu77aHMabzlL26NCJPuLdcUeTZGMwWFbew/8FOKzVOpQ2uXfN/dVF2v9L9B+dpezRoSN9xLti6ey2sFGocb86xGuDaHuSGMsYoxga46ucJV51lrJHh470ES99B0kvnCGk1mDZ5wBGMwMlkhhVRfHR3fB/kP7dWcoeHTrSR7wzHpF6x7nHHeznDhEZmBND0TSY1jpN+gXSvztLxaNDR/qId/3/arGMsBt4KEAiFVRJoPXae9mPHsoHu8M/OkvFo0NH+oiX0WFLw2RA7LyQTr0AT0Rg4sxFms3wBdK/T6WLR4eO9BHvtoclEFKeUNq+ScvRQDkHGGvPOKS0PPRVdBivOkvFo0NH+oh30WEumpe7AIkF9wQPAq05QVpWugiOZUy+OPH43Vkqnh060ke8Q9pCyaPXhbQYUG4GEvKCOwws1UaPcXyA9O/wsHh46Egf8TJqmT1RWHZj0btvafVlozPBCKktoDH2/OoubbzqLBVPDx3pI97dpTXBhfSA3PecJeEEslZGsIwSE8Xc56vtId50loqHh070Ee86S7nVRilDiKECKTFoTgFanUq9t8jU3xP9h+3w7NCJPuIV0YOlxcIGMXPbd7Q6aEOC9Z9mHGNge7U5xJvOUvHo0Ik+4t0JHmpp4b+9YVo7wh4IuGlfe8PE1TJlDq+a0njVWaoeHTrSR7xC2hRzqhmh6X5keY9L113wKIXLiL2W+exQGq86S9WjQ0f6iJdjpfNkjBHypLln8FZQ6wNkltYl5SHpg73hH52l6tGhI33EO+NRxSwMhEK0NofUCnAKEWIrVKtWUW4fIP27s1Q9OnSkj3j5noWgFat7pHRZDjosVz0lrM3i1ERr55hD/gDp352l6tGhI33EO+PBioNz2U+H8w4M9zwamVACpjZJNfOj9yz+Qfr3qXT16NCRPuJdszSMYjlOiLTndizAQdtu5S1bnfZc51rtA6R/d5aqR4eO9BHvnmiJda3GKtCr0vLSY4KMjhBjzyalaguvCh541Vmqnh060ke8S1oqcshZ92TptG+HK2gPChhiSakGLvqFl/4dHlYPDx3pI14hXZa5GMQCWecAwtzAWpe1VKdKKQ6M9Qukf6eH1dNDR/qId4d4SZvtmaUj7kM8Hgac1KDN2kNJI8b8Kg9PN50l9vDQiT7i3YEHjhpRO5QQBajmAZo4QrAS1ZC1l1d5eLrpLLFnh070Ee/i8FmxUA6QB0WgmRnEuELh0SOmtBbqV3F4uukssUeHTvQR74gO1Ckv5xzDXHtDkkV0owLJuiyeVJa3fk/0H50l9ujQkT7i3X0W5qG85/7TLt+tr0FSjVDQUovrD4a9enUoXXWW2KNDR/qId2m4SJw1RbCxV+lBGURbhmYcYh42VF69Z5GuOkvs0aEjfcS7E7wgs5S+b7AQAZVBoEOWD8lpuWmcFOKrOUvpqrPEHh060ke8XKW7xTYERiJd7oP3PBoLEJHDmLWX0V9Fh+mqs8QeHTrSR7xbpWlkbWEP/6ewc5YC3AcDJqwh5FDifDUqPV11ltijQ0f6iHejw4ZpoGaQW1lIz32lRfI+pMZRKk+O81VZOl11ltijQ0f6iHdIU0VrMYPFWIAEG1gvy4fUYDNJH7O9GpaerjpL4tmhI33EuxpeMq0xMdTUB1DLESzF5UNy5dirBOqvmqXpqrMkHh460ke8O5fubAl7hRGCAW0bbQMJ4phxmnHXZ0Np0lVnSTw9dKSPeHfioVJiteU5eklAUQQEx4K7hFJE5nIfr7aHdNNZEg8Pnegj3hFdRrAQOsSUlu8wNTCrDCHVPUas4iyvkha66SyJZ4dO9BHv7mgV1Npnh9YtAFUKoGE/fjjTsEU0r63ie6L/cB0eHTrRR7zbG47QNZVFdB59WY9al5EeA/qIwi3LwGeH0nTVWRKPDh3pI14h3UceIbEthjsDyU7D96tDOnj5jtzSDK9m8NJVZ0k8OnSkj3h33LFsh44RofS2doR7W2g9CoRZGw+m2fHVcQdddZbEo0NH+oiXd8OL7anoMHrZw/9rB94DpkOzbFlFs76a4EFXnSXx6NCRPuJdwSPVmutskJD/S8MX0lkJ+pSecN8oefYoLV10ltJ/P3xH2pH+/+69dFuuQxfDJccBVGMDswV3zTh5JpqtfoH0r1PphbRHh470Ea+QnoiU0CLUsB+lTbaH0oitRXtPX6otlfrqJi1ddJYW0h4dOtJHvFulZ9W5ncYe87jzQwRBzNBC4JpktNo+CFp+dpYW0p4dOtJHvEJaqlZU6dBtvwgXRwWtCSGIJS5UZeYvTjx+hYcLaQ8PHekjXiLdkqZcIPW+jMdMChIwrqWaatEx2dKrZilddJYW0p4eOtJHvGt4DJ5WWoZcw9h3xGUh3RM0HC1xp4z51SFe/n93lhbRHh460Ue8a3ikiUbcQXRWoLH8tE6rEDrO0Ag1zVf3DvP/u7O0iPbs0Ik+4hXROStjlAjEMQDp3E+IhwRUA63vPJcUX7X/8/+7s7SI9ujQiT7i3QneWpabjAy7QQrUaY876ANSICtU2uj2ykjni87SQtqjQ0f6iHe3DoVHCRkhFdszeMtCuhaGGHq0tTVMdbx6kjZfdJZSiB4dOtJHvJuUPlIU1Awz7zS8iAGHtVSHpLHU1nPRL5D+1VlaSHt06Egf8W5zyExtpAa4e9IkuraJI0doGELriCmOV9FhvugsLaQ9OnSkj3gXHXJJHFOGwb0t44G7hpcSdJwUW6Mg81XBI191lqJHh470Ee+QNsUuuLeH+/qsUgATWRtFXdvFoQu89AXSv0+lo0eHjvQRL2elF5ZQENZqHTfS66vICvpf47S0PT7sA6R/d5aiR4eO9BHvjqVLmoV6Bs7LQRMuuHWYLmstotiYOXyxPfzdWYqeHTrSR7xLw0OZOEKFWOeeWdplwb0P8aLu4z2rJb26HZ6vOkvRw0NH+oh3Fw/T4DoRYeSBy3jsR2lxeenSlh2JOciQV09a5KvOUvT00JE+4t1LWjlly0iQbI/h7bXAYlmBA6dAEjSOV3l4ueksRQ8Pnegj3u0OOcUSpcNkXot0nwzca4RKsWaibPNZw6PcdJbQs0Mn+oh3DY+UZyCmfT1rrdFN93lHzhAC9phn0VZeOely01lCjw6d6CPe7Q3N2qxBoCl1oFnndh0NRonWuOY++isjXa46S+jRoSN9xLs0fGSKAwMUxQgUSwero0ONUdiCYoqvhv+Xq84SenToSB/xroYXZpWiaXeW0vId+yJtjwSGVWIvKoNevUlbrjpL6NGhI33Ey2l4PcXOE3rfw/9tLdCqccBsaK3qHJG+WKV/d5bQo0NH+oh3o8Ny2QM8GEKPy3iEbCAj7eiwx6ktLQPyqv9frjpL6NGhI33EuzQcpXDTBkHqfnVoTtAYGKpknSmXsKD6AOnfp9Lo0aEjfcTLZumUFrhC4MZAXCswtgIhZ87LdKA9iw7LVWcJPTp0pI94N+CxBUVaIK99mOwxvH1tD4tBoz3uYK3g5ZNDvN+dJfTs0JE+4mVnibBOiZB7ngtpa2A1LMJDR61zzhZfjQ4rV52l5OGhI33Eu0M8C3GEiMtzhF3w0Ly8tDAYUykUKq9/+T9A+nd6mDw9dKSPeBe1zH1rBBmG7Fta1RREl6vOqFo6Ms5nh3j1prOUPDx0oo94NwyPEXEIQg3/3Ts0AxNuIGO2NBbvxV75jnrTWUqeHTrRR7y0HXPUIhMsMgO11IFjH6ATh0mbbT7LDutNZyl5dOhEH/GuhReGBbMAPNeOkCY2WKZjQgmpDaoxrh3ie6L/6Cwljw4d6SNeIR1mDS23fb6BeU9KV2ANBbjQUE2qo7waK12vOkvJo0NH+ohXSKfSMte5NoOUBCi2+T/zHRVT6lWshWdDaepVZyl5dOhIH/FudFjHOckGxLQfpR29gOZsMFhy5v82iK/uhterzlLy6NCRPuLdRVqppZEa4H9DaWQt1VysQsE8KtV9T+sLL/27s5Q8OnSkj3h57XCOkjmDZVnbw9wbSKcKbe3LNHbkkD84wvujs0QeHTrSR7zs/3OVViL0EufODwVE9g3EXrJiVk76Qc7yR2eJPDp0pI94F7QkHmG0Bq0PAmpdwYgM8uCQemwjhi+Mx+/OEnl26Egf8a6GRxP7iAK94TIejff53YxAddRpzcjmF6v07/CQPDx0pI9456VVxxzLc/S0z6VtGnCeASbVTrTvIMZXzw7Vq84SeXroSB/xrlmaaw+lRRhqa22eLSwvrQVGpTxCLQnp1S0tvukskYeHTvQRL2d4YDakAnOPD6NMi2iMASLW5aKXoS711SLNN50l8uzQiT7iXdBior3kulbmYEBUZPdKJ6Sll1RjUHw1V5pvOkvk0aETfcS7goeMsnaBA9ZKvUf+76E0OfGe4BEH5Wp9fLBG/9FZIo8OHekj3h13WJOW96tDI/DaG+KyHfvgg2tWmmWEtUx/gPTvzhJ5dOhIH/Fugkc17Zb2aPSwVumY9ivLZcDoGnm0ghpeneDxVWcpe3ToSB/xzkq3ZaZHLiBl5GU8BoJV1f1GrdgsafnpL5D+3VnKHh060ke8G0oTi66VOoJNJaDBBJr2mGlryI0Kh2cvePJVZyl7dOhIH/ES6YwpBIM21s6QEkUQlgApYckcaqv4xSr9+1Q6e3ToSB/xrlmqbXkLSzAo71Ppubw0IsEkkV4xMz5Lw/mqs5Q9OnSkj3i3SqfKRn1ASLPsi4e6LEgdoFwTzzyphy8O8X53lrJnh470Ee9uaUmeaaQMgcc+l+51n3ggBM1DNIgF+yBp+aOzlD08dKSPeBeHNx4zMkK32oCI99nHnNB6Ho1zxzZfPdLCV52l7OmhI33EO6RnsNxyhhH7WqWpTWDkBCKyjIfQ7PnVgEe56SxlDw+d6CNehofBbCQCzEX3FN4JlkeGmGe3klodzyaHyU1nKXt26EQf8YroZZupxhFgrYbLdoxgoCQFcmTpEy3NZ71SueksFY8Onegj3hGNOqVJg2xlv3bIASxpBu6CobDMOF/tDeWqs1Q8OnSkj3g3OqwOpGwMYaENlLWB7r40tRpQB9eoXyD9u7NUPDp0pI94d5G2MZcRDSx2Xr6j2dob9gkF21i4z9rHB3vDPzpLxaNDR/qIV0jHHMsIrUBqtnOW1EGrZShmqMaj1PDqBE+uOkvFo0NH+oh3zVKhLlon9NENKGUESROBpEbGmLs9u0grV52l4tGhI33Eu+H/uJkuDJ07AcWZYO0WK+SmdUlFRvvgwOOPzlLx6NCRPuJdzsIBw94Uxtb3q0NrgVYcdX2ao6fSC9f5AdK/O0vFo0NH+oh3zx2WWSmsZbn0npaXngFYs4DUMJSDFWX7AOnfnaXi2aEjfcS7zlLoXJdnhiltOeiy4OZGHQrVWkqtHfsXq/Tv8LB4eOhIH/HuxGMMJLEBO/le28Mke3vIEElVc4vS+hfn0r/Tw+rpoSN9xDsvHefsY3QYgTPQ0LU9xL1KSw4b9pJeDXjM4aazVD08dKKPeFf/D31R0xWQdBdLUwKNvPw0h4ghDFJK74n+bTuqZ4dO9BHvWnilqEoxYJodyHoGzQvwVKcMMYy1PbId/5foP1yHR4dO9BEvJ4f1PCkXqLgnh82EoCHgsh6Zgs3lOtqjNPz/Ev1HZ6l6dOhIH/EOaco2ahDINSpQkAgcuQBa0aCSlPujnOUfpH93lqpHh470Ee+m4cXZQ47LP2teTjouOy2hEbQtCiLR+ALp352l6tGhI33EOytdm2LJChH3c4c2CGQX8kIauU5Na3v4KGf5B+nfnaXq0aEjfcS7845paVkMhhpT2gMeFXjqgCwh1cqdca2g75H+3VmqHh060ke8S8On1Iy9QqxjP8xCDGrUoK7leX2kJvzoUdp/kP7jVNqjQ0f6iHfbwzyZ60wQaN87lP1q+Ii4vPTkXGsfKTx67vAfpH93ltijQ0f6iHevDpWJ1ajAwL68tKyvTBRhUtaw79Na+WKV/t1ZYs8OHekjXt6l3W8rLweN/103zH2Crg8ojWuilLXV+AHSv8ND9vDQkT7i5cCDtTvkbjD6NCAsFaTZBItaJ+beVR7N//8H6d/pIXt66Egf8W57mLXaWJ6DtaX9SksAFcY9AIGWzY7W56NmaY43nSX28NCJPuLdsbTkPZ2UYIgUoNQQTIdAimkQJc4xv+osxZvOEnt26EQf8YponrOWuJbnxvslLSoJhHNdxlp6SUVap1e2I950ltijQyf6iHcTPHTOorPvCaUC+2VlUMsJUmHtAzOG8CoNj1edJfbo0JE+4p3t6GEStwqTe1+LtCgsI9L3Yy3TSIhVXtXw4lVniT06dKSPeHconVBmqLL8c7Fdw0NQavsRooSmGlIqr7rS8aqzxB4dOtJHvBtKE3KxIAPSbAtpWTRLXz6kq+2rtaHrfNVZiledJfHo0JE+4l0aPjPPkAL0FPIedzCBKTPMgKq9hMjx0Vzpf5D+3VkSjw4d6SPe3Q0vhcb6BYrGC2nuIJQGxLwcRyAM2l4VPOJVZ0k8OnSkj3i3Sq8PM8xQMS3jwamC1jghUjDlOKT3R9Pw/kH6d2dJPDp0pI94Fx0OK6loB8xzAFldXlrTBGyjhcE5c/rgWPqPzpJ4duhIH/EuaaldItW836MVoNbyWqVngTZ4xpaiJHo1wSNedZbEw0NH+oiXNbxRMbcCxrxW6Wy6toeCMBvHEqQFSl946d/poXh66Egf8e4ubdoHG8tz8Ayy83AETdEAh2JmFqvj1SEe3nSWxMNDJ/qId4OlJVhLxWDaLpb2kdZyXRQmtxw6jyL6apHGm86SeHboRB/xjmijtseiA7P1ZTtSWE6aCmAvvdYUc86vnDTedJbEo0Mn+oiXEzxwtpEFOJcGpPt4evYBvc0ho7ZB7QPX8buzFINHh470Ee+Q1sLCmYFxD8P7rypdKcCMs8VhgeqzYinedJZi8OjQkT7ipZOmGveOME1de0NkArPWAKtpoyFcwxer9M/OUgweHTrSR7zrLDEJIQ4ocRSgkglYQwDJc/akTWx8YKV/d5Zi8OjQkT7iXVk6oXWtDBH3O8t71CMn27dpNZlanrG8unWIN52lGDw6dKSPeJez5BFTtg74n5cOZQIHtv0CQKyESfBZGo43naUYPDp0pI94aTzCDDgitBbXKj3CWqDDqFAwB02lz9C+MB4/O0sxeHToSB/xznjEXkfjsdbm/YLn2A8BzGR73MGcwdLs49VQGrzpLMXg2aEjfcQrpKcZIacIi+MIlEoBjWlfaRmpDE46P9ke/gwPY/Dw0JE+4l0NDy33QXGZZ57LS48A3EOBqaTCeVnt9AXSP9PDGDw9dKSPeHelJVnJOBKw7Wap7Gbp4AwjCLaQ8yR9dZc2XXSWYvTw0Ik+4t0MD+MQJhcottZnkqTAxSYM1tFqS4jt1YFHuugsxejZoRN9xDsnnSqF5S2g5X2Ep8r/80rc4MisfVaTV5vDdNFZitGjQyf6iHdXtGgsbPaIpRJ5D6WpYMoIaMuKUMkptFdjpdNVZyl6dOhIH/Gu4DH61P1ES5Kw5yzNAEKtLV/dWOuIRvbqiZZ01VmKHh060ke8QroijpiCQp5IQB0LWCsGOmcqM4Ze6NUEj3TVWYoeHTrSR7zLWZqGIqFBi/tu+KgRWIQAR9M9ZSn09qrgka46S9GjQ0f6iHfT8Kp1lKJQCiIQtw66DAcIljpRjap+sDv8o7MUPTp0pI94h/SsWmbIa5XuE2jvDI2I9zMANmPKUkv/AOk/TqU9OnSkj3jXWcqpt1AGxGKyvLTMZaNRIKWpXFUGP7sbnq46S9GjQ0f6iHeHeL2HNHdnCakBpeWquVcE5oREKob2xSr9u7OEnh060ke8QjpRoFbWptCSEhDhstFiBlpCMlk+pKZXb7Skq84SenjoSB/xCukmJaukAj3WCvuhIdBmBWYV7Wn0hfYX59K/00P09NCRPuJlHj7ZRp37oSEFKstLS2GCmVofgbHkXh4hTTedJfTw0Ik+4uWNlt6aBQSa+ypt5QxWrUJZDiRMjr3yq3eH6KazhJ4dOtFHvLMdgWbm2CCEmIGYKxinALOjcEwVp72qStNNZwk9OnSij3hHtC23HBMujvfecMa1S8yW91jpHbGMuR9Dfk70H50l9OjQkT7iXWcJRy+hrW2h0TLSvLaFIvterU4efa3RDV+l4XTVWUKPDh3pI16u0iOKpAp55MV1HAaaWNdW0aJE3DNLXz13SFedJfTo0JE+4l3OkrRwbn3TvKz02AOmLSME7AOlpEX8qxM8uuosoUeHjvQR71bpPAPPuoek57i89FqqpYQKM1o3qTQqvooO6aqzlDw6dKSPeIe0ztyLLpA57ml4LQPrbpYK12WnObby6iEtuuosJY8OHekjXiGddT+wPBCK6n56KDLw+oCOuWJrccRPvPTvzlLy6NCRPuIl0lNGQ4UhEvfT4RW4FoFJ++2WkLHkL5D+3VlKnh060ke8O8QrNQ0dAxLNCiS9g6a1aHeLllrgOp49SktXnaXk4aEjfcS7ODzInNojxDZoP2kRwWLYrxDJ3iAWCfIF0r/Tw+TpoSN9xMtmaYwx89oUNvlv7EEFGyagtSe0VJLOV+lhvuksJQ8Pnegj3j3Ssn4mPStDGHMfeOiCuVSDnpiUWWOkVwce+aazlDw7dKKPeNcrHaOXbriHhrW1OewZltPIMHjUYDFrtVc3afNNZyl5dOhEH/Fu3MEstLDtEGLl/Xh4AxncQYyYUx6dnr1nka86S8mjQ0f6iHfHHTVSzi2AYDMgXo7DylRoDbWV2KbmV+X/fNVZIo8OHekj3q3SMmexSDCX+1i+IyNoqBlC4p5DscT8as5SvuoskUeHjvQR79Lw2a02kj1dKazNYZ9g0hWClB6iNUr2wXHHH50l8ujQkT7i3aF0i6msfSBU2kivrSJoDBEaUxsSpYz6aoJHvuoskUeHjvQR7wY8KqWBtcFAo+WlJ4OSdZhBZskLbORX4w7yVWeJPDp0pI9499whVeZIc9GMA2hiB8OgkOIoiWkt2+mDU+k/Okvk0aEjfcS76LCkbiNHwLrH/2etYDMVqGGEZUDy0Pbqcni+6iyRZ4eO9BHvrrRUzcWawGDJC+nSQPqyIDa5jkxrnU4fJC1/dJbIw0NH+oh3h3jDOFlX6FP6fu5QwcbaKPZqMxNFG5+s0r/TQ/L00JE+4l3DQyfi8s3QsC+kcS3VJsxQ1KQwW1lkP0K63HSWyMNDJ/qId7vDUaaKCVgevHaHUkBmXZ9CnRYppEmvrtKWm85S9uzQiT7iHdGW4xy1Q862B6RjA0VhaHWmjCI9zFdV6XLTWcoeHTrRR7wb/i8sWnjPo+m0jzvW3nBhDIVCnpx4Mn5A9B+dpezRoSN9xLsnaWdtuiCGkOMy0pUYNFFdu8SWWreShn2B9O/OUvbo0JE+4t1xh+ZpVipEoQQ0cIIkNZjLRFMuVnP6AunfnaXs0aEjfcTLK1qWZ7QJKmEANcx7lseeMk3a9hhTC68epS1XnaXs0aEjfcS7Gl6LXf8r3wWeQGG/Ryt5QJjaS2/JCr3KWcpVZyl7dOhIH/Gu/x/i2himsuzG7iylxGCGCJFzIE01vbt2WK46S9mjQ0f6iHfbQzPOY0YQ2QWPNhfcNDooFhyKKfZnY3jLVWcpe3ToSB/x8iqtUkTLMHMM+yQvgAkRpD5ykVBT4Vfj/8tVZyl7duhIH/HuXHpolbnvHEZdXrrU5aVDwf3bxfTyIXV+sT38HR4WDw8d6SPerdKtpdkKAxZtQCMqWCOGNOYyIWwz2av+f7nqLBVPDx3pI97d0oq1ZpQAonPuqCWDatkXapcTkTAW2q+QrjedpeLhoRN9xCuiB7bARA2mbbeB3YAbdYiUREoezfjVrPR601kqnh060Ue8c9IdyeI0KNqX7SiWQPv6ynKLgzXWKK/OO+pNZ6l4dOhEH/GKaJ6IOhKCBJY9lKaBzIlQJuY4plK3V+X/etVZKh4dOtJHvEM6xjQaEkTlACShAktbtiOU3GhxTfPVCV696iwVjw4d6SPeHXfwWqKLRaDEvFbpWPatwwkJeXIYFWP7wEn/0VkqHh060ke82xzmWkZhg8m1buNRwEof0HuaKQ0t+YvN4R+dpeLRoSN9xLvdITbOqVRY9CagXVyyMBlybC1MkWVHXhU86lVnqXh06Egf8e7VIZGQGyewig1IG4HObKBdZtwn1rV+cODxR2epenToSB/xbnsYYszLZYBS2gMeF9ySTaGEGRvFGe1Z/79edZaqR4eO9BHvrtL2HGT5aJDZ1/awzgCMPUAq0lupYZbxxSHe785S9ezQkT7iHdKtjly4QN1PD9E+nP5vbHogNhYLteUvtoe/w8Pq4aEjfcQ741GKFpK1KaRAQDRsj/CIEMykU+vc9Ytz6d/pYfX00JE+4t25dK80plWoRW0Zj7Q2ipoqFK1JaSSZ9GqV5pvOUvXw0Ik+4t29w6DSQm+gtt8dankCN+0wk6SQw8QWX1lpvuksVc8Onegj3o1Kx6yic0BfBgSoL8fBFhjCnCNjwpr41U1avuksVY8Onegj3q3RlFRGLBBCWXvDKAo6JUJbrqP3KFXpgzX6j85S9ejQkT7iXc4SqYVgE1q2jXQSEFveA9fntPTls1+Nd+SrzlL16NCRPuIV0jGwIneGTqQL6SFrbzjWVzSJ+gyz9lfHHXzVWWKPDh3pI94N/yfR3EyAe15WOqex5/4n0BrnfsJTeLx6G46vOkvs0aEjfcTrOUuCOCDGOoAGLy+ddfkQ6yHbKGUZ6g+Q/t1ZYo8OHekj3l2kVaMRmkLD0ICwTpCOBB1HJ0tTkF5dpOWrzhJ7dOhIH/Fue5hiUrQBRajvCR4ZNO3nDhfKNVcSoVfvLPNVZ4k9OnSkj3g3s9TW/q+XZTdamkCCBlzSnoZHmbHV2J41S/mqs8SeHTrSR7x7dSjhpBoyVOOdtPA2HhxgUKAWJmOMXxzi/Q4P2cNDR/qIdycelrkYdxiDEGgGA9sHILIHlkpYVIcvjMfv9JA9PXSkj3hXw1MebY4IodAe8DgDWM4NQpKotRhWeXXiITedJfbw0Ik+4p3vmH3ZjFmBMOVlpUWA8xyAs2OaWvuUV8fSctNZYs8Onegj3p1KF7PKLUPhPd4x8gDhtIhOhbkZW7VXvVK56SyJR4dO9BHvJqXHyr0WgS6RgOraFkoNBSrX1qiljvHVcYdcdZbEo0NH+oh371mohRqoglib20gbMK2tIlvIpSkFbq/GSstVZ0k8OnSkj3iXs2DaMw461GDLd5jgHkozIVCjfbTHkl+d4MlVZ0k8OnSkj3i3OZQ8Zl6eg0NaO8S+/LT2tVdcbJcis2jCD6z0H50l8ejQkT7i3eiwwkSGa1lOOIBoWRDV7UOmhEQp73uHHyD9u7MkHh060ke86yzxzNkWwyEYAu3TO52lQ66zdqtrq9i+MB6/T6XFo0NH+oh3Z3gDcwqZQGXPLI057WfhJmgliTVVmu3VNDy56iyJR4eO9BHvkE65S12eo+cdHUbMy0tbhF5YlvUIlsQ+QPp3Z0k8O3Skj3h3Lr22hoNHg8zW1/ZwKthaGaEaxbVcJ4zpVcFDrjpL4uGhI33Ey4uHwwZhgd252yM8EDiMDC0JaTCbcb66Hi43nSUMnh460ke8myzdwvivVDo6zbU9DARMVABrLy2HmjA9ilpKuOgsYfDw0Ik+4l39f20Ky74OLjEqUO3Ld9R9Z0uxDopi62f2nuiftmP9351oJ/p/xbs5S7nVGTbMOaQ95UCB6ywgmuswHSGPD9boP1yHR4dO9BHv9oZNm/IeRfPfI8u141qtW4ZOIjxyaFQ/IPp3ZwmDR4eO9BHvOks0EEdSmK0hkIUJvBZooFjWHwSMKo8Opf9B+mdnCYNHh470ES8npYdhtmjOcY+VZqnAeTnp0WKeKpjmeHSC9w/SPztLGDw6dKSPeDdWGsskEwHNPe4XPCNwFF5IhxI7VenjUcHjH6R/dpYweHToSB/xEunUBblCTUH2exYBuGGD0KtQ55GGPrqj9Q/SPztLGDw6dKSPeHcoHSx2EVwM44Q9iAakRYaCvccxYpFXAx7/QfqPU2mPDh3pI96t0hrqiGFAjaMBzUQgPOriujeueXDlR6PD/kH6Z2cJo0eHjvQR7048osU84r6lldf2sJUCymmfUnc1bI3mfNT//wfpn50ljJ4dOtJHvCt41NqL7MJ/bLaQbmmt0ibLh6iWgCHo0A+Q/h0eRg8PHekj3q3Suc5IOUCfo6/tYYqgVQ3SklNedjrUL5D+nR5GTw8d6SPezVkaadekO4TQE9ByzyA0DUI2K3nuFwBeIR1vOkvRw0Mn+oiX4WFIlEmACu48vC6iUTIszlNitSLh1RlevOksRc8Onegj3t2k7bkxYQXNtIgmS2C9D5ihU7ZUNFR5T/QfrsOjQyf6iHfjDhrnYmFAyiGuhTrsJ1pihjqy4ERp+dWtw/9L9B+dpejRoSN9xLucRdPMVDv0gDsNpwpWhaCt9TqGvIw0vqrhxavOUvTo0JE+4l1niTGa7Lfhetzlu7ZfHSrLgeQRhDOXWR5dpP0H6d+dpejRoSN9xLsJHiNEwWWl5+T9nkUXkNAIRixVQ1x4P+ssxavOEnp06Egf8c5LG2Lfb7IkGgjEZYC0OqFXWqv0bDnHL7z0784SenToSB/xLjrsgzklhobFgHBO0LFcdSa2zIzc26uCR7zqLKFHh470Ee9uaUnVtvzFXqXX9jBaAaHRYWYZowiOqV946d+dJfTo0JE+4t1V2kFtrH0goEhYq7ROYEprlU6py8iTu37hpX93ltCzQ0f6iJfD0tlqTwJ1CgONIcDN8vIhbeRSezV6Ne8gXnWW0MNDR/qIl9fDSRvPBTLvzpJ03C94MijK7Mtkxzi/MB6/00P09NCRPuLdVJrK2bCtTWHBBBQCgxgKtNpKQiraSnmENN50ltDDQyf6iHeLtJZZklYIfYxFtO17h/vooxcNeaYs9up2ON50ltCzQyf6iHdDeK2rke7BSqUAcY4g+0SPJscyLUnor+JwvOksoUeHTvQR71p4y6k2TQZZ9sUsjgO0aYOMvalZyy3l90T/0VlKHh060ke8QrrUJrnXAI33FS2yvJAOc1+kpUKqueKru+F41VlKHh060ke8S8MDSsXZQSMtJ421AAcpgLPgKBa1zVddabzqLCWPDh3pI94ZD+6DUlQYYYT/GVmq1ArUqmIzUpv8gZX+o7OUPDp0pI94V/AoLVWeAfC/5w6pRtCMAqEuc806QuyvDqXxqrOUPDp0pI949yitVS4aO1jYZenSGojFADxLzanUtW7HD5D+fSqdPDp0pI94Zzxo0v7XHYaMfZ22BDBahnqhXA2L2LBXQ2nwqrOUPDp0pI94ZzxiG4kNIRc0IK4CNrqs7SHnMUbm3l8VPPCqs5Q8O3Skj3hnPBKSRc7QKu2hNBVBqxF0xGAhRdT5xfbwd3iYPDx0pI94d0urmfUqGWpIDSimvUrnBj2YYaQi45Oo5Xd6mDw9dKSPeNdZmi2mGRNUSst4pFjXRrEuQ52Ktmxj2exXq3S66SyRh4dO9BHvrDQGZp4N1PYZnkwDCTYhsOk07svKvkpa0k1niTw7dKKPeNdZ0iZYZ12bQ953tNIAlqgwKQWcQyzKoydp/y/Rv10HeXToRB/xzkin2rVL2a+z7PcsQgYr+wYA5pa16iR91ZROV50l8ujQkT7i3XFHZDMeBIj7Ia0kDazzgJlGmrr+sOcvkP7dWSKPDh3pI97lLCGspRgVapUBpPtmC/XFddVusY8o+VXOkq46S+TRoSN9xLvNYS42lBBKVFxI5wLSSwdpRSmVLL2+OsFLV50l8ujQkT7i3atDFiKHFKCjrN2hCoJK2O+0tMTdOMVn0WG66iyRR4eO9BGvkO6jTN2vWBjWDrSWaeBKDHEt0CMlatxfTfBIV50l8ujQkT7iHdKt5jCCQI5dgCwJcKoCa+22kkjN4qsaXrrqLJFHh470Ee+MR9bWRt9l6bmMR9AIXPqAZCmpJh0xvxrwmK46S9mzQ0f6iHdJSxrBpmSYtvaIVIeCjuWqMZdkeSTN6dXFw3TVWcoeHjrSR7yLWkqeeZQIjWNb20MyEB0GpRS1nLLm+OpKS7rqLGVPDx3pI97N/5+a6z6X1lHCnvq/todxrdK5DE69iMTwquFBN52l7OGhE33Eu5GlMVOnaKB7WilpXV9RYsicpVZmJnvVwqObzlL27NCJPuLds0MhaOY6YHbVPcKDwRADBGmtNLJm8dXkMLrpLGWPDp3oI95N8KjLaKgl6GXqfnUI12odl69umiabYS+vWnh01VnKHh060ke8m7PEPKyHAS1pBEpNQKQy1NFat1Rm5i+Q/t1Zyh4dOtJHvEO6aO6J146w1H3c0QyEW4ZUOg/sIw95ddxBV52l7NGhI33Eu+iwYqA4CKYuF01UELgRQ2ELibHPbvoB0r87S9mjQ0f6iJdIhxGpLeNhGYFmpN3/N8BqES0JlfyF8fjdWSoeHTrSR7xLw9kIiRFSnmuVjrOAhDKXoW49z1qRvziU/qOzVDw6dKSPeLdKYy5lgxwby9oe6i7kkUGPIwcpuPaHH5zh/dFZKh4dOtJHvHxIi6aJCUze4/+xC2hEBKmFMGeMUV7d0qKrzlLx7NCRPuJlZ2m3ljotL20VyHDf0goKzDgX65nGeNX/p6vOUvHw0JE+4p3xoG0waofZ6vLStuDmkdbfCvVcqWvozx5poavOUvH00JE+4l0eboMjY4dobEC1KEiUCY3KHFpF47OLh/mms1Q8PHSij3jnO6YKYmQIeb8cPsME6wEhYrM5WFFKek/0H7bDs0Mn+ohXRHOzKmtVhr63hDRUwJJmaK1HJtm+49UdrXzTWSoeHTrRR7xLw5W7Dcyg+1ELEkHY7y5DEUzEJY/2rPyfrzpLxaNDR/qIl3OWxOqcce0Nw9obljjAihaYtXCT1up8duswX3WWqkeHjvQR7w6le1C10iDs27QUhEGoT4iSWqih08wfOOk/OkvVo0NH+ohXSEuPMe1r4fusDMjK2hxyY8DEqWMqKfKrNDxfdZaqR4eO9BHvpuHJlEGxQ1o7wR0d7v4/E7BWxD0uHfHVUJp81VmqHh060ke8fJQ2WisRocmsQDoHMGeBiKVEtaiTXxU88lVnqXp06Egf8S5n6RKGDoRCfT+kpR2UJUBoinsUXc+frNK/O0vVo8P/n71zybVrVZp1i1IiIclHc0ge/W/CZez/Ih0X5hKVMUpp2WvPFbtk+xMOiCAJpI94tz3cfyadc4c56eks1QJmPoGGDN+sI863htLUq86SRHYYSB/xbpWufe8JKcFK2YAMF2haC7InstWXlv7F9vB3eCgRHgbSR7xcpQknSoGFYz5DafYqzVyemaVUW1XU8UHB44/OkkR6GEgf8W50mM6Z6iSwVv57pcU30kO3oXbfW0OdSd4yHnzTWZIID4PoI16+pEXCKxFwmk/SMjfRRA0maqFaUNXfOvDgm86SRnYYRB/xbo1G9bwWAZaqm2gl8NELNBcaM6da5QOif7sOjegwiD7iXWdpJp+zNRhpCtAzy6N1Q3DF+rwUx/m1Q2m+6ixpRIeB9BGvkC65TCmWYPTtpil3g9a0QHLJS0ko5fQB0r87SxrRYSB9xMv2PzPqGjDseXUIeYIu7ZBsyRKuvfIXq/TvzpJGdBhIH/FuCG/GLrRddPa5rXR7rLQ2A+vbR9vMs+Bb0SFfdZY0osNA+oh3Nbzmq1IVECtP/58I1L3D8jG0MjrqWy948lVnSSM6DKSPeOelvY7WRKCmvLeH7AI61QCxLS/epr927ZCvOksa0WEgfcS7E4/SRu5lew555iz53ijaKg7VG+7VGpfRF0j/7ixpRIeB9BHvVmlqhJUHsNE2HiQLFFMHSjJaNufW3rpKy1edJY3sMJA+4uWw9NFk2N4e5ud2uDWBZs9kacwdR6Za/YM0/I/OkkV4GEgf8a6zxKYpiQP159khJ3uilgKZFa1n68Jv1fD4qrNkkR4G0ke8O/FA6gunQWKdQFg6+GYchMf+URpxf2uVlpvOkkV4GEQf8Y5oSsvWmIDKAjR7BhdJ4NlmHwNb57dGlspNZ8kiOwyij3h57TDt3aEiCD6vLLdWwNdQmMNx7w/TTPxWHC43nSWL6DCIPuJdGl5HLeup/NNT/ufn1SHfRrr2ucry0um1gaVy1VmyiA4D6SPejTuYxMtlQSvPq0Nlw92e5foZVNrm4sr0BdK/O0sW0WEgfcS7VdqJs+69YeY19t7weUFcZodiRG70PNLyge/4o7NkER0G0ke8PMHDYbkjjGd4B8kqoLTSM/x/NO5EPb01/F+uOksW0WEgfcS7Gy3DrW+rAX09o8PQ2t4dlgar57rc0uyvPaQlV50li+gwkD7iFdKYqWtPDRJzA5q1Q6sk4JQSGrtqeatZKjedpZIiOgykj3i3PXQp+PRJkUoG8qcsXacA26SKjNzGW/1/uekslRTRYSB9xLvx/21ScXvOoe15dWhV8L7aM1ma8/Jkjm+VpeWms1RSZIeB9BEvO0t1cu0Gy0yA7HkJoGyux/5+lWFFxxfbw5/hYUkRHgbSR7yMWmYxTQJJjYD6SuCeOwxkUu2ctvIB0j/Tw5IiPQykj3h5PVxm9+Wgo3Wg4Q7W9LlQ2zJq3VS/lh7qRWeppAgPg+gj3j3g6aVbGR0Uee8Olz8jS59XPDGPVavQe/Md9aKzVFJkh0H0Ee+eHaJEzOqw/mt4eFugTgXGdBbqXqa95aT1orNUUkSHQfQRr4huZr1mWpDy0udtuAVWvIJ4r1R4PG8PvU/0785SSREdBtJHvNsbGjPRUyfFuhfprk9VuhtQS13b2FRT+wDpn52lkiI6DKSPeOc7WPt8rDOX555WSnnvDXHAWCJ1kHTqXyD9s7NUMKLDQPqIdxdaJi7u/t8EjwRUNs3mKntzONOqT3n6tWeW9aazVDCiw0D6iHfRYS9LMzpklgVEGcGmD+hYvdpYbay3JnjoTWepYESHgfQR7y5peV4b5g695Q7kc6/SLTs8CfkmfYz+iZf+fSqNER0G0ke8y1kwy9RMQFL29lCf0WG8d4uWyxiWzOSTVfp3ZwkjOgykj3hXli5olrtDl/+MBz1z0hvDZDGblJTtCy/9u7OEkR0G0ke8W6VnIn1eOhQXeYzHBHdpUOqkJks0VfoA6d/hIUZ4GEgf8S4OH4lz7w1mkmd02P6kfXao6LRXaZf62pwlveosYaSHgfQRL98dKnXxStt45AKEe5W2pzud00LsmYnWW2Vpu+ksYYSHQfQR796kTeS8qAKx+bbS2EGfPHxi89VYlupbVtpuOksY2WEQfcS7oKV3XJgRUn6INumw/YaCsa7eeZZCH6zRv11HjugwiD7i3a3DZppLd0jpGUpTlcGf94fUtMooPNNr5X+76izliA4D6SPeFTyW+4bXAIcLbNdcn/PoDmstrnUN7fYF0r87Szmiw0D6iJedpVEGF4VOzHuVft6zKIow12AUqS7tA9/xR2cpR3QYSB/xbnOIZbTVJpjl9Twc/tSVsj0DpkfLRZ+Lth8g/buzlCM6DKSPeIX06jVXXwxaZHvpDTC4lAqFckM1Ri9vFTzsqrOUIzoMpI941//nvRZTrlBXzUBc+/bSbUCebfaFxcn9A6R/n0rniA4D6SNenng8azThZriWpyz9PKQlHRJWLtV8Nnxr+r9ddZZyRIeB9BHvCh6F616JGZo8Fw+XTWhtOKg8U2rG6lPqB0j/7izlyA4D6SNeDkvnpHM6UP6/ydLPvIOC+9tSn59E+a27tHbVWcoRHgbSR7wbHdZInNMCE2xPDa+B4xCwx4+Ybjfy2vx/u+oslUgPA+kj3p142DbS6gpN016lN0FgnAl805xSyd35pe2hpJvOUonwMIg+4hXRMkcqdRVIFR8rjXMv0tuGrNW2l964v7ZI/y/Rv21HiewwiD7i7ZylWl0REqbnSdqcoeW9UKv4rDS7cHnJSf8v0X+4jogOg+gj3hnppdlrZsA59gZxTNyugzfbmrAMmi5vvd/5v0T/0VkqER0G0ke8W6SrFM/bZ8wxx1PwyKB71QZpeda+ktJ46SLtP0j/7iyViA4D6SPeOeky5zCpkHp9xh3sXaKNJlAyJsnchdpLNbx/kP7dWSoRHQbSR7xslsqalAZ4ms+jtKlCS9nAZS7Z+iz6webwj85SiegwkD7i3Sq9pNOUAfYc3pH3bTxGykAoiOJd5Yvd4R+dpRLRYSB9xLvOUmrZesVtPBQ3yJjAmyHkhs/T4W1Je+khrX+Q/uNUOqLDQPqId3fDGzWjxMA5yTYerYErGyR3LyRlzbdeHfoH6d+dJYroMJA+4hXS2XitlifwWNt4jFafcaUGpVdLPI3neOkFz3+Q/t1ZosgOA+kj3qXhOa9RdIDW5zSan5sAin3vEVOumnNt44tz6d/hIUV4GEgf8W7OEuZhpAvy2FzTHHujSHt7uKiW7qZU+xde+nd6SJEeBtJHvDvEs5RmYwWkxkBle+n2POhZk07uw2fCtzpLeNNZoggPg+gj3uXhdS/RvTSYpHkv0iygz2w875Y32ov8td0h3nSWKLLDIPqId+1/wpWeXkdP+wspZWheCIhazSM5j/RWdog3nSWK6DCIPuKd68Bme/tHkOwpeExT0PKcUSfOtVCqU97KWfCqs0QRHQbSR7yzHUjZWBQ2wdt25CcI75TAdGGtfbbeXhp38A/SvztLFNFhIH3Eu1VaU1m5KqSSGxA/7y07Lhil0vOKeML80kXaf5D+3VmiiA4D6SPepeFuObdWYGV+Ch6VwRsZVCnN+rI29aXRYf8g/buzVCM6DKSPePncYdI6e4KWtt2g2Qd4HpvrXtHYSunrpbnS/yD9u7NUIzoMpI9456WlTPFZoD9dPOJaQOdzN9xnrUrL8/rgCO+PzlKN6DCQPuJdwYOZJXWHZUX2Kr2XahchqIo5q1Rmfys6xKvOUo3oMJA+4p2XRt1LcyWYi+fTLHXwqRm6Sh9Oa7437gCvOks1ssNA+oh3xmNokvVMV+qGe5VWh5apQ1stbxudivYvkP4dHtYIDwPpI95NlraBJc8M+8PeHibf20PEDtKzDamSZ/siavmdHtZIDwPpI941SyknL7PCyKk8d2kZNuQNckvcu605yltl6XzTWaoRHgbRR7wiOm3zXJ67s6lPBjIa0EZ/2NbG20k/NY/3if7DdkR2GEQf8e5UGpXT8xBta8+zQ8k20XN76rJSzc01t/nWCI9801mqER0G0Ue8PMEbnkdzWHN/odoKeF4TlrNI7tMrfkD0H50ljugwkD7inZEum2fJCjpMgYR5L9K+1+y5f5RKuZS3jjvyVWeJIzoMpI94N/zfmaatDAX9v/noDrokg+mQ0upSlZce0voH6d+dJY7oMJA+4hXSraeZVQnM5l6l83bRvniA4Cy9Ueb+Wv0/X3WWOKLDQPqId8Zjspc+F/h4Jni0KfA8vAxIsxlbcqsfnOD90VniiA4D6SPeRYc5PV3pDpl4bw/TqKBpCXDLrVITzfhWZylfdZY4osNA+oh3/X+XITY6jLaeE49aYXuRBQ1HY9RSV3qrs5SvOksc0WEgfcQ7L82ElHOCyXU+r2ll8FK3BZE+h07C5m/d0spXnSWO7DCQPuJd0pLa3LvAsUFu8/9faRniIL2zS3W1+cWJx+/wkCM8DKSPeNdZwrZUnysteXNNInt7KNIgTS+LKuU53rqlla86SxzpYSB9xLsZHs/zb6khDEsG1Ft/bmktWN6TpmodK72EdLnpLEmEh0H0Ea+IRqZSNshQsD3FUmtgJhnGxNXJVy381rF0ueksSWSHQfQR72xH5m0AmoJP2mt0SgiGhWBUS2Wv0IX0rYZHueksSUSHQfQR79JwLuqqDNtPFyBaCqbTQBvOuWw8c0zfJ/qPzpJEdBhIH/EuZ2nWUvUBzPOZs8TyPElbYKbReSbU1N8aSlOuOksS0WEgfcS79n8qy2pK0Eode2/YE7i2Bpk7c9v7Q+lvTUovV50liegwkD7inZUuPISrQ5U1nzTcoOXlsJzyeFbw0t9Kw8tVZ0kiOgykj3iXhpdWS0m094TZt/FQfV62SDCLSUptQ92+MB6/O0sS0WEgfcS7Q2nLlHgJJPEOJCjQnpNpThPddSVab6Xh5aqzJBEdBtJHvLul5VbH5Aqke4Emf9bruT9VHQXnajW/dkurXHWWJKLDQPqIdycepiUtLuD+XKVtWqCZKeTKVvv2Hn19sT383VnSyA4D6SNeIS2lEqaZYVJtQHUa2DOGV3qxtbA9w3g/QPp3eKgRHgbSR7x7lNZwplTwqXVsL52e9tJMDdpIlOtAGeuDOPyPzpJGehhIH/Gu4VFJ2asB2nOIV2xvDyk93empwmtkTm8ZD7rpLGmEh0H0ES/fpK2qtTIUpScPn0/DwxagV8ZcutXXbrTQTWdJIzsMoo941/5Xa1NwQBNdz1xphda5glmnNCY3y2+1/+mms6QRHQbRR7w7wRsVifeOkFErUN/bQn8G4pVsua5lhNvkvk70H50ljegwkD7inZH2lnnwgtp92w4WAqvYwROP0gWxlrdyFrrqLGlEh4H0Ee8OpWs26dwAx0pAkhFU0160V0+SypDa3ip40FVnSSM6DKSPeIX0mK6JF4HyY6UxTdDBCohNZjdaUz7YHP7RWdKIDgPpI9490SKFSdBAWjMgdQXNOCHVxuh56ET9AOnfnSWL6DCQPuId0rNn146ABbeXXkzPda0Ey5KijeomX2wPf59KW0SHgfQR74bStKStL4NFNLeXnhNsNgYuSepqUyS9dUuLrjpLFtFhIH3Ey6ClLx97bS7/1fCemQe+fD2PiFsbaqW+NlmarjpLFtlhIH3EK6S11l5SV7Ax8l6l2wIT3es1Fau1FpXX5izRVWfJIjwMpI94d0uLZa7KGcrU/n+P0ur21+BWi1mjXOcX59K/00OL9DCQPuJdDa/nhNwrDHuuh/Ny2PY6QVo6aps+pLzlpetNZ8kiPAyij3h3SWuxGbmAeU5AQ3B/oic8zKySapmvPbNcbzpLFtlhEH3EO6IJkc0Z9jr9NDxWAU3KMJt3mrymZXyf6D9cR0SHQfQR7w6la1eiYWCrE5AXAkvigEVH4j5yXm89slyvOksW0WEgfcS7vWFtXYYb9FTGM8HjGe+I+9sxyl6nPbu9FR3Wm84SpYgOA+kjXk7DG1WmO6Sqe5VeycHYGFpaUrBW8fEF0j87S5QiOgykj3hnpVvWlEsCbPzU//2x0nvRLgV7SYW1t7dO8OpNZ4lSRIeB9BEva3i0l+PnmuHzaDjxRGjC85mGV2Quac/h8ftI/+wsUYroMJA+4l0a7suISwX3TfMGaELrqwH2mQQ5b3f91kXaetNZohTRYSB9xMsBj4tp5m08lj3NUp1gVCesLJbzRB3prWl49aazRCmiw0D6iHe3tKxMK3lAnuu5pdUXOA2GXLHzwlSfSRvvI/2zs0QpssNA+oiXd2nRuHcE571HpIkdmra9aPMSl9m39/jixONneEgpwsNA+oh3NbzWVq7FoA16+qQuoPsfe+iSGg6utdMXUcvP9JBSpIeB9BHv0kNbXrIk6Jhlbw/1mTGtuL00Lu00yetbd2n5orNEKcLDIPqId75j44yNCWZe/MxKH8+j4dtUp/lco83S1ltWmi86S4SRHQbRR7yzHTrJ+uqwCWvbdiQDK5ygKj6V0kqlvtXC44vOEmFEh0H0Ee9uHVZdUrGB9acp3coz7uCpejAiLc6e61v3Wfims0QY0WEgfcS7h7S25eBV9l9Dwm2kcRWwtgbkXkl7sdJwfYD0784SRnQYSB/xblJ6r6WlYoC17VXaO0KbVKBPtDGw14RvpeF81VnCiA4D6SPeXdFyN0zqsGrqQEu2BckrgdVWa0ksPN6as8RXnSWM6DCQPuJlweO5MDs69IYGRGNAU1zAe3WuLjaXv3XrkK86SxjRYSB9xLvnDpcOkjQAmz5eOm/jofuT0cyteHKhL1bp36fSGNFhIH3EyzlLVqoMhpmYgWoboFwa9Fxo1NYzrbdGh/FVZwkjOgykj3h54tGkDS1g5YkOdbsPbZtw88Ha9yKtr4074KvOEkZ2GEgf8e5FizRqz6PC8MdLP5F4G3XB3izO/Y++5sofZId/dJZyhIeB9BHvkCYdpk9nibztVZrqXqBtQraSaqKUJX/hpX+nhznSw0D6iHfn0pTWYKnA+sz/T32AsT63tMpKa3o1f2uGh9x0lnKEh0H0Ee/uHeoyMh1Qsfw3K33vDp8tYqe1Ks5cG79VLJWbzlKO7DCIPuId0UXGLE1h5Gfewdxfmrf/Wni9rVlU6a3Oktx0lnJEh0H0Ee8mePSGeZT1RIcDqPFjqYWgDKK+ZtVObzWl5aqzlCM6DKSPeDmURq3lJNDzM4N3GYLL8/Ah907iWb2/VfCQq85SjugwkD7i3d6w9pGSbt+ROm7f0R1aHhk8+6g+xzbYX6zSvztLOaLDQPqId1e0VGZr23P4VAYqlqBZYuheTYSb1fQF0r87Szmiw0D6iHeH0jJo8RxQEj1TeIWhtTHBVqPcJ/N7h9Jy1VnKER0G0ke8m+DRK0trC4ZKecrSa6/SJFDa6HmbDk3zrXEHctVZKhEdBtJHvJyGh9O7O6zi23g8b3n64AaMvj+3LD29lYbLVWepRHQYSB/xznjgdhicGZZXBVrTn6fDF6TWzdGLyGtjeOWqs1QiOwykj3g3DS/PhUIFquZtPCYbWGaH/VfvK9PYvuSDpOWPzlKJ8DCQPuKdl16Vcq0dkljbq3Qb0Gbf67VvtbYxlr01s1SuOksl0sNA+oh3/X/nNfq2G5mLADHVZ1g6Q9prNHMv20y/hbTedJZKhIdB9BHvrtLOVGZbE/LzfhZZ2Yv0f+8epjrydM3d3rrRojedpRLZYRB9xMuGh1Nve3NYEyYgShOsIcKceZislGZ+a4SH3nSWSkSHQfQR7y7Sik8bQuC1+vPq0PNuOA7YKKXKSXTNt6JDveoslYgOA+kj3p3g9ZVyrxOwPNFhaQucWwYfdZA3IbW3Xh3Sq85SiegwkD7iXcGDsg/pe1tYku294XDwVhEQ23TvvU35wEn/0VmiiA4D6SPeRYeNJAsyJH7K0ln2Kj3QYbqwYdbU/K3oUK86SxTRYSB9xDukWVqhpVBw7qV67i86HKGzcum5beLfenVIrzpLFNFhIH3Ey8HSjm6eARuWvT3chrpNFLBasO4N4tTyhfH4fSpNER0G0ke8G0ozt4duqMBl4TYeTtB0KiTKvZilZPmtNFyvOksU0WEgfcS7oAU7yv5zgcW4gGQOUPcGnCY1KWRV3xqWrledJYrsMJA+4hXSE3taXgh60wQ00MBwbw97rttGj1mU0gdI/w4PKcLDQPqId8bDmMZMCmbke5WWBIrLIBuJrdoS6RdRy+/0kCI9DKSPeDnDwziXbZ6b49PwWAlapgEmLWFeGae+lYfbTWeJIjwMoo94t0gjzTpdgOvoT1PJwXt73mzpVjmVsepbI0vtprNEkR0G0Ue8m3ewarFlz82s9gQtpYDrMKhZW2kZM/YPiP7tOmpEh0H0ES9dRylZxtpeYxWgUvh5z6JAK0OodezztaE0dtVZqhEdBtJHvKvh2TYZxARq2YCaZbCcKySpPEeqkv2tzpJddZZqRIeB9BHvVumFS20kMBMCosd3zFFAcdoortbaF6v0785SjegwkD7iFdJMaE0lQZ61AQ1G8JIX1FmVB68xXhvwaFedpRrRYSB9xDvjgVxTEoO+4dmr9FpgKzdYYn0hEj5D+t9H+ndnqUZ0GEgf8a7/37a5SJMBabsPElrgmAeMXLkVK+6vvTpkV52lGtFhIH3EyzS8iEqrwD0toDky6OwNsJdVW+mD9YtV+ndnqUZ0GEgf8fIhreTD+/Me7XPdcOAEq7NA1pktoZHPL048fneWamSHgfQR72p4uc9BajDnMw2vk4KaZuDlibS32vWtzpJddZZqhIeB9BHvLh4urCyVYTvn/oSH/LzgKc/Fw869FJvtCy/9Oz3kSA8D6SNeIZ07llZpQkpZnwu1Aq0LQsFStY4xiV/qLO3V/6KzxBEeBtFHvDvDW6ZzbI45P/V/1b1Ia05ANnlO7LTGS1dp/5fo37aDIzsMoo94N2dp1IRtDhhoFch5bw5L2Uu29iKlDlN8KTv8X6L/cB0RHQbRR7wietH0stdpUF/bSKMNcEkTRiHcP2ZP9tLd8P8l+o/OEkd0GEgf8S4Nt7XIe4UlD9JSEphXhNH71KqDFT+wHX90ljiiw0D6iHdIp9VaLQw+8/q/k+lGU6B2T3WgNOwvvbL8D9K/O0sc0WEgfcQ747EX522XM2jRZ/j/RLC8nbVQHW30mvt46QTvH6R/d5Y4osNA+oh35x3KQn0mUGYDys+jtKs5tEWsQ3kVfOmJln+Q/t1Z4ogOA+kj3s1Z6m3xNhjwPJu1t4fbUNt/d8O34WD0jgu/2B7+cSod0WEgfcS7e4c4UWmD3PB5MFxdtpce21qbFJ3YOOcvvPTvzpJEdBhIH/Fue7jNNAkrtCIdiFuBZqXDqmTLs3ijD6LDPzpLEtlhIH3Eu1eH7JnwOAhkyngO8RwcR4ftOljZMvlbFw//Qfp3eCgRHgbSR7xDuvn47/Jsbeu/+f8DdG8ZgdcG3doQrl+s0r/TQ4n0MJA+4uUqnUoZaoA10TOztIAvWmC1d9GxUn5r/r/iTWdJIjwMoo94d6Ol1tGxCOQ2HAife+JjKtRsPJ6Cx0gvjSz9X6L/sB2RHQbRR7w8wlNpogReaG8Oa2XQVSoMLp3HGrLKW04abzpLEtFhEH3EK6K9pNG4CaA5AiVxaE/s0tn3n5YO5/xWwQOvOksS0WEgfcS76DBLy0kHrOkTaGIBU29QlLk+1VLPb0WHeNVZkogOA+kj3iE9++huz0DH/iDd+KnhMTxPaK25f+vc3zruwKvOkkR0GEgf8c5KV+mUqQDnTTP5MGiWE6TBK7vUSvjSuIN/kP7dWdKIDgPpI96l4Tpn0Vqh4DMNj21Bw76gcJX9G7fZ6K0bLXjVWdKIDgPpI94dStOy5KlBt5Sfy4YKxtyBh5mx5Tb5rc4SXnWWNKLDQPqIdycefTRUFailJyDKE7ypgeRpQ/fPur448fjdWdKIDgPpI95tD+uq7s+JR20Oe010sMYDdPRc1LKjvDSz9B+kf3eWNLLDQPqIl2k4k47coeLzdLhUhFZpI90TM8sY+3f/AdK/w0ON8DCQPuLlId5G2m3A1LK9NNX1jE2fYMhkvVpH/SA8/KOzpJEeBtJHvLt4iLr2Sp0BCQ1o5r09nGtBbbkPabV1femdZc03nSWN8DCIPuLdfEfyRD4J3DfH1FfZ67MLuNbSyii51bfCw3zTWdLIDoPoI15O/1+zrjQhcd9OujxOuqUMdYmnxtuVvHZHK990ljSiwyD6iHc5C3PNYzKMVSfQEARbLcEoPkrh5TrfSsPzVWfJIjoMpI94Z6SVqXFekKwp0MoMyo2fztIoI/WZ2lvl/3zVWbKIDgPpI975jlRzSjPDyom37+jbdwwRWJibtZar2FvHHfmqs2QRHQbSR7wzHv2p2xlu7+x7lZ7bfbROBXS4Y9O6LL91oSVfdZYsosNA+oh3k9KX+8LaQdwWUMpPDW+v0kOplF4TJf/CePzuLFlEh4H0Ee+MxzCnUeR57jABNTLQlRBm6qUZeqrzregwX3WWLKLDQPqId2VpS0zIsp1GcaCOHRSb791iJreErvzBqfQfnSWL6DCQPuId0lxX99XAsQ4gfR7SIh2gjWSWrFbqF176d2fJIjsMpI94ZzxoL8RDGCQ9h3hWFFxy3T6Eq7KXovmt/n++6ixZhIeB9BHvytJUB2ZEaF4qUOUCyrkBDi6jDeqVPwgP/+gsWaSHgfQR75qlsvp/Y3ift8KB5nrK0kP2Uj1NeUqi18rS5aKzVFOEh0H0Ea+IRkzZcxfg5gloPS9prVIgae19ldYN8X2if9qOmiI7DKKPePl+J2OpXaHyMwtP+9OSLgacuszZ1xj21oMW5aKzVFNEh0H0Ee/W6F681UJQaTydpYVgqgaeFltDJae30vBy01mqKaLDQPqId0Z6ScFaOqjPvTfM7XmihRL44KyKLvrFIv27s1RTRIeB9BHv2v+omTK35zJ4A5LtO9rQCithHamsPvGLVfpnZ6mmiA4D6SPeIZ1qNvICrbe9OXQU0LQmoM8m3r02fStnKTedpZoiOgykj3iFdMrIuLZ5nutZpZ8FeluNDHl76Co8Fue3+v/lprNUU0SHgfQRL+csCY5J23j08Tx32Aka1gmr15lzstXpraE05aazVFNEh4H0Ee9W6dJaT1mARTbSZLotCHYoslftySb+ifH42VmqKaLDQPqIV0gXEzSZDG0zvI1HMfCVGizrTF2meP0gOvzdWaoY2WEgfcS7gkcbVXJyKNtT/1//39N08NaSdX/uu7w14LHcdJYqRngYSB/xCulBqTCiQZqZgRrOZ86SQnFMljqnQR/E4b87SxUjPQykj3j3kpZ6WbM4GJo/o8M6qCYGZCeT0of3/hLSdNNZwggPg+gj3lnpvTksjRiYnxkeUvYiTdtZ89CsVomJ30pa6KazhJEdBtFHvLMd3NSsFZDEYzvpUUEL728FS2YhyvKWk6abzhJGdBhEH/Fyb7iy+SrgtvbesM4J6o1gjtynTNp7s7emO9JVZwkjOgykj3i3SHvF1Cv/n9mgVTJoUgIV05pzdW0fGOk/OksY0WEgfcS7Zil5kiQMeboBmXWwQRlqKntnyDWJvHXrkK46SxjRYSB9xCukjTtv74yQ7Xk4fOUF/px5VC2e8BnPy281S+mqs4QRHQbSR7w971iJioPnsXeHkwjaqg2a9a4tder01gQPuuos5YgOA+kj3k3wGJIbNgWhXoGINty9VqiTVu1sWNtbBQ+66izliA4D6SPeDXis3LSMBWuVBJQ6g7smQB1jrKFl8Vs1PLrqLOWIDgPpI97V8DZaKpJgTZlAee8MtZYJzsNXl5ZafmsaHl11lnJkh4H0Ee9OPEYaVdwBGQnI6qZ5L9iAObGsnBzxC6R/h4c5wsNA+oiX8/9X75g6YMMM1CWD+cjPxcO00tgbx/FBHP5HZylHehhIH/EKaZ4TvWaB0mr+/1daWPZuMbeFdVoa862opd50lnKEh0H0ES/fHWqcvM29O+S9O8zcofVtQzpn7X3U0e2tPLzedJZyZIdB9BGviO4to1slKCPvNbqQ7M3hdiGC2AwlEc0PiP7DdUR0GEQf8fIEr29qUwHvIkCYGOy5IL7/qEpVU8yv3WepV52lHNFhIH3Eu+iQksxSG/hs7VmkDSynCX2uNRPXvp3IB0j/7iyViA4D6SNeNktLreOZhuf6nODN9VzRGpAt5zw60mpvjZWuV52lEtFhIH3EuytaNafe976wLd6rNPe1rbQN6Ks7Jt9bx/LBcccfnaUS0WEgfcS73aGP6XuDCGs23F76meAhdT5PtOS6zEj8C+Pxu7NUIjoMpI94GR3O4tkmyHoepcXtpf9D2pKYOhEJvxUd1qvOUonoMJA+4t2JR+mmUyu01ASIsu7tYXHoo4hKtYn9reiwXnWWSkSHgfQR75qlqc+pWCCtNYBqet6G27tFT9xEe0fHt2p49aqzVCI7DKSPePeihfreHSpuhp9XhywL+HNM3cvkmYZUnF8g/Ts8LBEeBtJHvGuWJl+sjqBluw/aoIH7JBjKpaO2p9P0AdK/08MS6WEgfcQ749G0etW9KdT+9P/3Am3CDI5p9ikdsbx18ZBvOkslwsMg+oh3g6W55CcgBMTcgPx5d2gMhL0+J0vVh+BbI0v5prNEkR0G0Ue8I7p5KiID1FiBZHtqHYthpI14aUX8tVNpvuksUUSHQfQR73IWc8wLBZ4qB9DYhkMH7b0hUyuOraXXTvD4qrNEER0G0ke8QrpOr88tLehPXYkWZ/BKDZBrGzaWTnur4MFXnSWK6DCQPuLdCd5qPc00If/3nkXLBbQQQfK1NKmW6h846T86SxTRYSB9xLvjDqHUVs5QeCUgbATum+s5UjVuM1d9a3QYX3WWKKLDQPqIl+MOHBHJYdrEbTxQnyeWC/Com+aiCemDE7w/OksU0WEgfcTLh7QmT2ICW2Ov0oQIykpQ2uzYV5P8Wv+frzpLFNFhIH3Eu+0hjalUx7bRaX+R9TxKawqpl6ppmRf5Ynv4u7NEER0G0ke8W6Ulz25dYaTi20svBR3bUIu0YZZKwv6Fl/7dWaLIDgPpI95daSGsbrbAZyrbSztBozlhWWZcWxP64sTjd3hYIzwMpI94V5buSeasGYyQgXwjrZ3G8+bh6Cm1J777AOnf6WGN9DCQPuId0nm11jbNs3QBGmtCG6vCTNqol1ExvdUslZvOUo3wMIg+4t3tcMOJTQjKNAKaY1tprvvT/sKTK/J4a7C03HSWamSHQfQR7zaHz/MVsyI07HnbjlnB0J/SdB1MmJHlrVNpueks1YgOg+gj3k13rBkpT4Ip3YHy88iyTgb0grPUJ0Z8q7MkV52lGtFhIH3EK6RppTapJkhV5alKJ7BeG5TadTyzwzLbB0j/7izViA4D6SNe1vC4lVQMxsgM1EcB2/4ZTHrGjoytfLA3/KOzVCM6DKSPeFfD8zZSoQG5DHvGHXTQ7Aw8x6CiZMm+MB6/O0s1osNA+oh3q7SXZmjPKXQuQCPlvUqPDlzK7JrGmK890SJXnaUa0WEgfcS79yxYmVNe0Kz1p7NEsD8s6Nw8TZlJ/IMDjz86SxzRYSB9xLtHaWtuhYig03IgXQNaHhUGDZzap7i8lYbLVWeJIzoMpI94fZV2rueZoTn3Kp0doQ3sUIplWWOpy1tpuFx1ljiyw0D6iHfbw5aQZk//lZSABBmatu2qE62WsuU51wdI/w4POcLDQPqIdzU8X32QZujV+1PwKGAFM7AWTz1PmvhWs1SuOksc6WEgfcS7Jy1ySWsmgkJPelitQ+PtQ7YZmVilzPxaZ0lvOksc4WEQfcS78NCl6OwZhsyHaFdQ7AU42V4fp6dCb72kpTedJY7sMIg+4t3m0HXW1J8xNKjbduyF2r3K9h6dpFlOxB+s0X+4jogOg+gj3h1K2yAzMag2K5CqgzZdUFxcC6Ysr0WHetVZ4ogOA+kj3h1Kd+WxNs2rLH6Q7qDpefiQfckwrDT0A6R/d5Y4osNA+oh3zdLnyaHSB6QxFpA/9w95pOdRi5WGLer81gueetVZkogOA+kj3hU8+mZ65QS+9r6QUlnPq0MVvNQ5SFCLvjXBQ686SxLRYSB9xLtD6Q30UtFtNzbINNuAxp2gZv3vhS3J461Dab3qLElEh4H0Ee8OPEryvATB6tMsba2BTd/uQ0qnuf/Zb+mDI7w/OksS0WEgfcS7U2ki81kUGtLcxmMg+OgGXEWH5CbzE6R/d5YkosNA+oh3h3iVNCnLNs+jA60nDW+4QJzJOEub64tDvN+dJYnsMJA+4qXxGE0VEcjT9tJeErSRO1Qtywc9E/G+WKV/h4cS4WEgfcS77aFZwmIZEtrT/7e9UWxSoY6RqazWsLxVw9OrzpJEehhIH/FuKk1iY6EFffQGNMveKJIqVPLngRZsm/KXkLabzpJEeBhEH/FuKk1ONfNM8BjnTTQXaHnuNduZcx9p2GuDpe2msySRHQbRR7xbo7Wjy3MqPZ8naWu2vU3E9txqUerN1MdbTtpuOksa0WEQfcS76DDnjGPY8w6tPC/STvBhAtzSStX6wi9cxx+dJY3oMJA+4l3Bg+vwtAQE9waRsi3Qldbzbviojm3k9dZFWrvqLGlEh4H0Ee9e8NTsyXKBpcYb6W0+vGWGlrhOLDV7eWtiqV11ljSiw0D6iJdl6VIbpmcQXv5v3IGBltnBnuFL3kRkfrFK/+4saUSHgfQR7+6G6+wuPoDrcze8pQRWEsHElIvXkvPsHyD9u7OkER0G0ke8e8FzpFREn/Kdro00dmg4CHp/3HRXVXqrhmdXnSWN6DCQPuIV0sjSqwtDxU0zlbGgPZH49iHJ0yZK8K3+v111ljSiw0D6iHdemnIh4QHjuUVLQttLt4ygczadSEnLF176d2dJIzsMpI94d+LRpImpwsC61+ZFDo2kgWJL3XtGk7dqeHbVWdIIDwPpI94hLWlYyQSV1lPDk/zMWWrQap6j9ZLttdFhdtVZskgPA+kj3l0PFxWR1SGXvTaTzgXan5fEtbc8pycvLw14tHTTWbIID4PoI96d4Q3FNAo+Jxz4zEovYGl2wJm9CvGo+lLS8r9E/7YdFtlhEH3Ea9uBnAdwF/6/By1aS3uhJu29r9VXfmlz+L9E/+E6IjoMoo94RfTAbogtwyi8jTRt1+F97G8pi1Kuub1V8Phfov/oLFlEh4H0ES+faBGSkh2kjfnkLA3UFsIsq5bW2Iu8VCz9B+nfnSWL6DCQPuJldNhHWm1BJ9ZngscCsw33SjbKUPNJL40O+wfp350li+gwkD7iXbM0aSUZDfav9lykraCtTugtP7dop+f8xSr9u7NkER0G0ke8O8HzZ37HFBid0vbSVaGtMqE4qWUdif2D844/OksW0WEgfcS77SFR6q7/DcIb20szguvzjKdk3w6kL3yrWfoP0n+cSkd0GEgf8e49i8ZUDSfwfJ47TLTAUQZM6cnq3Iinl547/Afpn50lThEdBtJHvEJajF14e+m81J4HLTbSKgbeiLjL3F++8NI/O0ucIjsMpI94dzt8Ymu9EhT0DFRaAquNwExSKX2o4Qdp+O/OEqcIDwPpI97NWRqZlieERNtGb0PdwGXsvxVLyZssrG+N4f0H6Z/pIadIDwPpI94hnVbFMp8LWkOfGR6yPYc3wILJsm0z3d46l8aLzhKnCA+D6CNeHnh4SrUJyHYgQNtZg5o7TK0+u9RS6ks3Wv6X6D9sR2SHQfQR75x017FIE2Bt85mFV2CTzJDqyty8cnrr2aH/JfoP1xHRYRB9xLucpQ721ir0py5NuRO051KLFivV9TmTfitnwZvOEqeIDgPpI94VPLZTrtonVEr0fzW8Vv15wDO5jtS2oX5pdNg/SP/sLHGK6DCQPuJdDS91pLqNRqe9NpM/E0vXmmCrZJmpkOYPfMfvzhKniA4D6SPeGY+1CaZkIJPXNh6FwaZt45FzGlyH5PrFKv2zs8QY0WEgfcTLJ1pSnmM0SNwH0Jp7le4s8HSln70ikb50N/wfpH92lhgjOgykj3g5/B9b5dxhu422vbQwONcMmFeZsydZWD5A+vepNEZ0GEgf8e5UeuZkqgzbOuftpffOUJ80PKsbNmKW/lYajledJYzoMJA+4t1DWmmWnkuG1RsCmeEzj6ZC12qlDcqWXhrw+A/SvztLGNlhIH3EuxOPMXFvBAnwebeT0MZzJD0gJZLeZRRrLw2l+Qfp3+EhRngYSB/xbuBBF69VKmiacyNdHba3TnuVJtWupfb5QRz+R2cJIz0MpI94eUvLtA9VQF8ClCdCK6RgPJjbdtRe39oe5pvOEkZ4GEQf8a7+P1FxlbURtgQkksCHCqwpcw1Zdea3dof5prOEkR0G0Ue8myu9EvYlBRI+b8MtL9DMxyaaU8UmBfmta4f5prOEER0G0Ue8jA5xLMG2V+a6jbRVA8/SgGvjvXyXau0tI52vOks5osNA+oh3tgN57wH/e5hlLqCenvssriDiPa+ZpNoHRvqPzlKO6DCQPuLdxFJeuIkm4PaMlR5p7w15w70YU23Jk6S3rmjlq85SjugwkD7iXbM0CdXSB5Qx7dkcDtC+/XQq3FtD5SlfIP27s5QjOgykj3i3SqdtL2g7jV7z85CWOjhzAk3ZxbYRKe2tzlK+6izliA4D6SNeDqWx0SjL3g9K30h7giaK0L1KFc9zfnEo/UdnKUd0GEgf8bL/P4awJnDCCaSqz8OHE6rPNr3YqlM+QPp3ZylHdBhIH/GuWdqs9jQJLGHeXro9dw739rAU5pKxac1v9f/zVWcpR3YYSB/xLmkh8tTYYdhzLr3XbLBGBj2l0hNO3V7kA6R/h4c5wsNA+oh328O9FMtzaqej7lW60ka6571H3B+5sOyvX0Qtv9PDHOlhIH3EOy9dvHrzDItkbKQbgebpMFemzu60OL2EdLnpLJUID4PoI94dS0/by7QNGHV0ICyb6N4J5hyycZ7L7S0rXW46SyWywyD6iHdEIwt2EZitb6JHRWhZHGrBtmiYe3+rs1RuOkslosMg+oh3nSWexZMaTMLniRZ1UE17jc7FUWQI4VtGulx1lkpEh4H0ES/HHUzq5AzYHIFWqdDqcqC+pNW+Ye8fGOk/OkslosNA+oiXvqOX6bwAvRQgWQl8e2uYaLR5tiL8Vs5SrjpLJaLDQPqId0hnpZTKgrl0AdFQMMsZRl/PeEdj0rc6S+Wqs1QiOgykj3iZhrPhYAbdW8G9So8Jrs8jRCnL8JT6HG8VPMpVZ6lEdBhIH/Fue5hlL8pPVuhrGw+UvpFeE0atKNb4qel9gPQfp9IRHQbSR7xCmurgNGuFMmT+X/9fc5mwZhl1evP0WrO0XHWWSkSHgfQRr5BmITJLDtOfJ1pKXdAYB0izvneO3hN+sUr/7ixRZIeB9BHvCh6DK7e6kR62jYe3DpbHE7y05ZaGOH5xiPc7PKQIDwPpI15uD5MP0gnTvAMZPldaJMOgWWgiasO3anjlqrNEkR4G0ke8O8TrBcnS/mtQ2qv0nAMayvMtG5ZiXl4b8Eg3nSWK8DCIPuKd76jiOorCstyAsCVoY03g7JLY/ZmZ/j7Rf9iOyA6D6CPe2Q70PsQ6PEEh0GoFvI4CMjtnKVSU35ocRjedJYroMIg+4l3BYzDW2gss3iszZcTtOta2HtKbumrV14b/01VniSI6DKSPeDf833or6bEd6A6k9XkWjhB6r4aGS2R9sEj/0VmiiA4D6SPe7Q0Hz+E1gbW9NhPLXqXHc0Y9zTVNS+MLJ/1HZ4kiOgykj3iF9Ea3dR8JcGzPQc8nW+ywKkvG6iuttw6l6aqzRBEdBtJHvIsOrVRtvQLyeG4dpgGGnIFHWprY5nqtLE1XnaUa0WEgfcS77SGX5+KhAuEzlGbqBKPC0OrI1dwo4VtlabrqLNWIDgPpI16O4RVu0+2/Iw6gIQRtbwuhKHf2NIqmL5D+3VmqER0G0ke8NR6yyV1A1n0v1d1Ax5zQplltjjO3D6LDPzpLNbLDQPqId8ajJ1u61+beaXtpt7099DwAZ5PUqKrJW3dp6aqzVCM8DKSPeIV0Qi/YMMNeq7fxaKXA/mUwuNaxWp22vjjE+50e1kgPA+kj3j1Kq5RmqwJo+ws5OyhV+69jOjS5zdfy8HrTWaoRHgbRR7xbpL0Nqp1hPG8tUx0J3M337jBNqZ7NE79P9B+2I7LDIPqId+cde3eYiy+YG2Ag3kTr2NvEvXZ7S3XpTG/NWao3naUa0WEQfcS74f+ONMwWYJ17jSbu0Hwq5NJxUqVk862cpV51lmpEh4H0Ee9sR8flXBQU19qLdB/QTJ5bh6Jc6pq9v3WCV686SxzRYSB9xLuCh7SFG1+QwQSkk0HLJrypeCM00fbWxNJ61VniiA4D6SPeXWiRNjqWCrKKAz2Pd7Y8y/6WS0tUtH2ySv/uLHFEh4H0ES93hz6KbfO8fbMB/TdxSfOGe1mrzCw45gdI/+4scUSHgfQR77aHHZsPrlDLekalP4Ol22zbWucyyfKzdfwA6d+n0hzRYSB9xLucZZbRczWwkRNQ1gWt0oS1Mk+i3It9cCr9R2eJIzoMpI94h/Qo2dpakFZ7AsPVnlGPE9StluEiJX8QHf7RWeLIDgPpI96deDiOlFMCK3UAdX46ppShIguX7lrsi3Pp3+EhR3gYSB/xDukq5RktDYuobeMxC2jCAsS1iuGolr/YHv5ODznSw0D6iHczPP4b8NgIBkv6v/TQ0howJjKN9Izkfav/zzedJY7wMIg+4t0irdi1IsIYtPYiTQmc0zPkUfby7dy46ftE/7YdEtlhEH3EuzhcTOdoFRhlbw5ZG7SEHTJqG+o9Z3wrO+SbzpJEdBhEH/HuPovIalYZ8LnFQrkruGeFtHgJVZ85j/eJ/qOzJBEdBtJHvDvBy/MZ1qEwZTpQqg1sPddbikipvfnAt9JwvuosSUSHgfQR75CumksS2W7jmbM0dIIbVvCSrGFb2eYHTvqPzpJEdBhIH/EK6d59WEaHkcozspQnKGvdm8NFVDpvm/0F0r87SxLRYSB9xLsTPG5kmBuM3hDIdHtpewY8culTBkkdb6XhfNVZkogOA+kj3g145NGtpALFn7L0nAbqjCC+vK3kkuZbL3jyVWdJIjoMpI94+ZDWkJl7hUJDgCQPMKkM9rzQIku2nf4gZ/mjsyQRHQbSR7zz0k7NljboT35ITs+wdGYoUrwzr75emyzNV50liewwkD7infGYcw5mhapt/V/S4m0MSJxJl+ZS1lsFD77qLGmEh4H0Ee9uaVFupCODjapAaW8U27IKndJMrtaLfhAe/tFZ0kgPA+kjXiFta+L07TTmSM+VFuugSwxqakiaRs+vzfCQm86SRngYRB/xLmkRXNnVoWQvQLkgqPenXeqDRpaV11sHHnLTWdLIDoPoI96dSq/nJm3LMJPJXqO37fDlCwpNSs2TTnsrDpebzpJGdBhEH/HOSGffdhkzrCTtuSA+wUz2kp2KjaSLF781sFSuOksa0WEgfcQrpMkm9bK3hTM9w/9nn+BdO7SUt71GL+ZvHUrLVWdJIzoMpI945zvI1mqrQp+6kaa8abZaNuFCvLFO2t6alC5XnSWN6DCQPuId0kVwVEp7N7hBpv8aeIkYlNmk9r1l1Lcu0spVZ0kjOgykj3g3Z2nsf9qpFeDUO9DKBG0baJC+uPbBnOStQ2m56ixpRIeB9BGvkHaZ2ZasvTZrfpqlDM5i4KvSQBuI9FYaLledJYvoMJA+4h3Sy22vxwsaprmRJgezLiDC246M3NYXp9J/dJYsosNA+ohXSI+lLeXswDQr0Cgd3LxB3x46ZxxJ8a2Ch1x1liyyw0D6iHdeWs17WQScn3kHlRWaNAftdWjuYw38Ynv4Ozy0CA8D6SPezSzFRWvUup1Glmf+f4NG2Pb2sHjPZZnTW9fD5aqzZJEeBtJHvJvhUZLV3gZkfmp4TZ7OkiLUYdg6obbXrrToTWfJIjwMoo9415W21n3lBtPSM/BgCShXh8E8RVZifu2ZZb3pLFlkh0H0Ee9aeD2x8JN/Z3zicK9gpgZlykiCwrW/lR3qTWfJIjoMoo9411lC7RvqDk6bY0Lx/3s3PBFnq9VV6ls5i151liyiw0D6iHe2w6sylvx0o/kZ/o/gfey9oaWSe5fZ8a0JHnrVWbKIDgPpI14OpZExMyKsNfcqTTPt9XoQlFwb5Vlrs7cOpfWmsyQposNA+oh3J3hJbXpfkMrzzDI12+v1GCBzumJbY71W/9ebzpKkiA4D6SNelqUz1+cV2o32Nh7FBzi3vD9hLrSKbrQ/QPpnZ0lSRIeB9BHvVmkmb3MkeF6C2yALPs/CZcBeq3rrmdsXSP88lZYU0WEgfcTLJ1q8MGqFrvVBujCYWwbue9+oKu79rVtaetNZkhTRYSB9xLtxB8OpL0bo6UGa6/N0+Oow5rLGScnTB8fSvztLkiI7DKSPeHfiwaJT5Jng8d87y+O5eDgIkKjnzXXL6YsTj5/hoaQIDwPpI94NeETRTOogtvamcGy4tU2FabWmlpbw/GKV/pkeSor0MJA+4t32UEam5gXSQgR67rW0hhOqFl3Opc301tPhdtFZkhThYRB9xLv6f65daCBk4wK03QY4OULFQWUh23jtRotddJYkRXYYRB/xjmjy6pgEDP250JIQfJJAomZ711jb/v/vE/3bdWBEh0H0Ea+IxllJnsvgPck20tO267DWoaS+WKzPRG91luymsyQY0WEgfcS75w6pY2+lw16eBcjKhEa1Qpp9LZ1Fmr7VWbKbzpJgRIeB9BHv7oZzYqt1waq294byjKeRyduBdMTWl3R6awavXXWWMKLDQPqId81Scu6NGKptrslXATOqYKUm66rFylsXae2qs4QRHQbSR7xDutaRZG6nQalt45ESWN/7RPHUZJuRUvIXxuN3ZwkjOgykj3h34GGoQr3BkMd4lM7beMjYPmQmq7ps2lt3w+2qs4QRHQbSR7xrlo5k5GOCJvKN9P7UykIYPDOVUraVfmsMr111ljCiw0D6iJfD0k2VWwPz50rLWhvuVRNIW9tjD37uB3yA9O/OEkZ2GEgf8a7gsbps10wg+rT+Z1ngbhNyX5PRmxb8IA3/o7OEER4G0ke8O5fuWddoDPzfXVpLE7xOglRVEVGIywdx+B+dpRzpYSB9xLuytM6pz5F06bq9NO9PbtJgrjlFbWHfPvcNpHNKN52lHOFhEH3EOytdq/Cgsjnu+jzS0sEKP2yrt6xjL9jvNDz+Ifq37ciRHQbRR7ybhddV97awQZ6tA/WUoBWcgBvlnNxWpXfa//8Q/YfriOgwiD7inevoIw8vCmuxPUZaQQcPyJinY9GtfOA6/ugs5YgOA+kj3uUsMs1mMRhpLqDnwmHTnqAQU8Waxnhp3MG/SP/uLOWIDgPpI14+0UI4jScYiT41vAZ7QyjbfIjWwm1p+WKV/t1ZyhEdBtJHvLtIu1ZdYyYg7RMI60aaRt2LNqeUiZzlnc7Sv0j/7izliA4D6SPeTeFVr17yAhvjWaVbAs/ZYG263TIln++MDvsX6d+dpRzRYSB9xMuhNDm7rfTY6L1KqxG0PhWQEteKua/2Tln6X6T/OJWO6DCQPuKdlzazPvcqPaoMoJYTKD1z8abV1abNJu88d/gv0r87SyWiw0D6iHfGI7fUaxp7baa9SvNq0GZBWKNyHXXI/u8HSP/uLJXIDgPpI15uD6mRkECr2IFym+CiC0rpzVJZ9v/Y+5tkzVKcaRudypmAzBAIJA0H8TP/IXwQz8GssnHvlw6rJUuryEjfrYy8TOXgvsR49Cjtf5H+HR4mDw8d6SNe3kvnXm0N6DRnBgrLglQrDL037LVYQPnCS/9OD5Onh470ES+34eUgmAlG0rqOh5nBsBVYPjpgtr7Oi6/ycLzpLCUPD53oI94N6R5CDqMA494cZlTX6TASSGBePM2Y8c1HWv8h+g/b4dmhE33Eu114KtwDKcwSAlAWBhkpQrE+qeRqKdb3RP/hOjw6dKKPePnaYSmRk8HMKe2HtAw0TFlYh45VU8T2quCBV52l5NGhI33Eu6p05RAkTOi0C9JpWWrp2EAtGHI3NP1gSP/RWUoeHTrSR7xCOq8j4OgxQK6hL99hC+kaEKoa7ye2MD/rLOFVZyl5dOhIH/FuwWO0ODFW6D1loLJMtU4rYF1y66PS7G8+pP0v0r87S+TRoSN9xDuke+OeaoYa5vLSgSvUFJbx6MR1KvYYP7jv+KOzRB4dOtJHvEO6Cg2luTcdyDIetAf07IB5hl6K9VjeLKX5L9K/b6XJo0NH+oh32/Bs2lAbINniMh6lggVBIOLRcu2j2xfHw9+dJfLo0JE+4h3SBXmGBXKqUteoLgqCJPtOb6Y6C+X8qv+PV50l8uzQkT7i5fEwY+ZmkMty0BT25oOGHXpa3rr12RDfLKX5L9K/w0Py8NCRPuLdwgOTFjsOiJkZaPnodVBcrjoKjs7TFuRv1vD+F+nf6SF5euhIH/EuPeTShXKCXPeTFr0raFinxRGRtXOJw17dS8ebzhJ5eOhEH/Gu4UGW8zSBNHfSIlRAe2mgWruOOpfPflUsjTedJfLs0Ik+4t2MNpMhhqAUtu2oAhpHgsnGjdWs4Kv2f7zpLJFHh070Ee/OhinRCNSg7DWlFGMCzVEgjFBjLZKQXzWl41VnKXt06Egf8a6zRC2NkPZSmjCA0qLZ8hzAunjeT7QYv1rvGK86S9mjQ0f6iHe+g7DGuPf+91YX0stT1zwJxJhTwLx++upSOl51lrJHh470Ee+W/6fQq1KHut9apmwJhNuAaZv0WOM6In6A9O/OUvbo0JE+4t3OUhK2uqb0mtQLacQGUvuEEYK0GKris3UH8aqzlD06dKSPePmeBUpJGSFO3tvwtEGdOkAwSShoZpw+QPr3rXT26NCRPuJddFipjzojhLrXHXCMYGP5kKypDkJLtb95SOu/SP/uLGWPDh3pI959HI60rEVkqI3zNh4IlW1CwdFymWHU/CoNj1edpezZoSN9xDsvbZOa9Aot5gpUsoAR0jIerfQ0Sgnp1be08aqzlD08dKSPeHeJhzm13AqUvAseQzJoJoZmoTBqSJJfreGNV52l7OmhI33ESy+dW9rV/9TL3F7aQK0EsFanBaLM9OorrXTTWSoeHjrRR7zzHVPGnAH3hvS9XboJSK0TBq2/Fu6M9OrCI910lopnh070ES+30qihpTWeKSFQm2s85xAhlMXz6Iajv7qVTjedpeLRoRN9xLsZzaWUSLJchw6gOvaepV6gUxwz1h40v+qVpqvOUvHo0JE+4l0a3jVPSetEaLKLpaVCjbGCjbmctM5uzwoe6aqzVDw6dKSPeDulg0lRSIEjkOYGWjFAM1UpMfYpH/iOPzpLxaNDR/qId83SPArnvbJjz2baH4hLXKO6pI5FZ6udXt3gpavOUvHo0JE+4hXSRJ0la4fWowLFVkFjjJCXxebMFGd9lYanq85S8ejQkT7iFdJcMaYgEQbv4yHX5aUlZJglR5zKMz9bd5CuOkvFo0NH+oiXZem6gE4BOO43D4UYdASBZIg5pFatvfruMF11lopHh470Ee/2LHVlmjWDct1fadFcSHMD6jQKTV225Isbj9+dJfbs0JE+4uVDWhwTlQ6hNds78AJI5QJDpHWrudon99K/w0P28NCRPuIV0qMNoYYRCG3N5lkn2OIIxApRi71g+gLp3+khe3roSB/xbitNm6nXSjDHXpYuMcKyzxViyjjqyHHYq+Mh3XSW2MNDJ/qIdxceFgPWmHZa2PZHWgiWBWGwUR7RlNKrLbx001lizw6d6CPe3UqvqYxtHQ7XH83el84ClTXvPl5iU255fED0H67Do0Mn+oh30SFKG0kbmFACUiGoOBkWSkEGttyeXUrTVWeJPTp0pI94hbRRYmxxwsiJdw0PQXIKEMNAnMuF0LNHlumqs8QeHTrSR7xCuvVhQWKAglqAuDGIdoOSKGQbVdJ89UQLXXWW2KNDR/qIdzW8SjWX0QH7WEjvqkfVNbSX6+glpdgwfzGlf3eW2KNDR/qId5fSmPo6AyZQRoW9Gg/Ucl/uIyQ1qlXaB6fDPzpL4tGhI33Ey+jQ4joPEoRR8joetgZVdEIsKYSRhi3IP0D69620eHToSB/xCul1FFRWbNAN96tDyGCBFGKvNAbrjONV/5+uOkvi0aEjfcS7zpIuE20yIEwLQDQRJKLBLDMlDNoGveos0VVnSTw7dKSPeJeGM0o1ViihreOh1gHa8gQOZchc3kOefaVFV50l8fDQkT7i3SVeodY1Vyhz7GbpOh5WqQWQS9ASSurpixuP3+mheHroSB/xbkobtZF1Maz76fBGcyHdl7XmPtBarYlf3Uvnm86SeHjoRB/xMg/nHFkj0MjrF+pznQ7340OxS5JcpD278Mg3nSXx7NCJPuLlfUfpyzNXWOaDgPoyIGsyE4hEm5SGzmcPWuSbzpJ4dOhEH/GuVzp0+eZdV+L9C0kHW4dCmKVjLbknfXbdka86S+LRoSN9xLvOUlmGWWIGirwf0sK5HUeAajjqYppb/2BI/9FZUo8OHekj3l13DE0qy3cY17m4VgXTfTPNxVT2l7T2Kg3PV50l9ejQkT7i3boDDKkY522lw0IaBWxihzgtSJi5any1hDdfdZbUo0NH+oh39x2TeOzFSsGsAJVWoWYd0JhLnqFr0y+Q/t1ZUo8OHekj3n2kFRql/cxQSnkdD8dcx0PJCGhjv+kpac4vvPTvW2n16NCRPuId0tlm7NGgFd1euhFojgVmq00H9jrbq214+aqzpB4dOtJHvHuihXrqC2sYi18g5ABGzLD+pXkgdqn51YeH+aqzpJ4dOtJHvHuUts4wR0CYozBQCrv/XxGkFGXi2cL8Aunf4aF6eOhIH/GuWYpFtY4GMlUX0vmf8ZiwHAgO6brR/gDp3+mhenroSB/x7l665oaNBCQzAWlfx0OeFVKnpomkcniVHpabzpJ6eOhEH/HuWpojx1QFUPeQzrsrXTJDDTnEFhVbfvUmbbnoLEnw7NCJPuLlCo/JJhIBR90zelelrTOM0BUrFg7PrvDKRWdJgkeHTvQR774NL2JFRSBnFSDK23VwBpaqscQaQ311Niw3nSUJHh060ke8u5TuYd/TNRhpRqAa9nsWBWGWMgxnlv5sB2+56SxJ8OjQkT7i3VKaMGLv2kBazkAzFqipV2g6m3BBbPXVQ1rlprMkwaNDR/qIl/X/Wk2ZQAgHUMwCMpYPCT3ObF1MyweHw9+dJQkeHTrSR7zLWRpxWezC/Pfcoe634ZA6MIfWY+nLTucPkP7ZWZLg0aEjfcS7KZ3rfixLAMdcxqPzBBU1iCFnGSiNinyA9M9baQkeHTrSR7y7w8M5My4bjdHWlJYRwKYwjB6RCpbAs3+A9M/OkgSPDh3pI95uw+PeQwULJQC1UcCKVhgpiAVKJT0reJSbzpIEzw4d6SPebfAIgk3r/oal8kJaJlgbCDNZGsih1/jF8fB3eIgeHjrSR7z7pGWoZZYBvaAAjThA8xyw/tOXMda8jvyqs1RuOkuCnh460ke8q+FlSYqtgA4bC+mwL/HqmtJRliNpWhBfdZb4orMk6OGhE33Eu/p/iVlDVEAptohuBgtwgxJmqXONa4qvvg7nm84SenboRB/xjmiuxFgbqEkEmnvP0i7lWcs110oqzx4O55vOEnp06EQf8c5I15ZTzxlCmQS0rAaIDoUeC4WG+5mWV0aarzpL6NGhI33Eyydp0foYATruNLywgs0QoBS0spsfVL9A+ndnCT06dKSPeId0CaU2E9Bqy0nTvx28kfd3ADlQQ0nj1Q5evuosoUeHjvQRr5CuMwVZLgNSx52zlA41zASyVyzxmBnpVQ2PrzpL6NGhI33Eu/4/ZZxlv66c9rfhcUSovNyHcMvRTATt1Z4lvuosoUeHjvQR76a0zDiqEUhf7oMYGWqW/Y/cmZCx5FcFD77qLEWPDh3pI97lLDRbyrYOhbmtKb3sM9TZK3SqPbNxNv5iSv/uLEWPDh3pI951lhrWaKlDT7gLHjjArBNYzzOPTGHoF8fD352l6NmhI33Eu30HI8QZrMFEjEClrHm9V+Il1qUksdledZb4qrMUPTx0pI94+dxhSjYNQSnv/f8D91daAVrvpY6wfjZefUvLV52l6OmhI33Eu/5/Htzb7IBIA2g5D5AoGZbfaEn7KLO+ysPlprMUPTx0oo945zta50SIkGUnLY3ystKtQ9pGOu0hTa+20shNZyl6duhEH/FuRvcQR+YC619z2Y4cCXQTvUx070g8Kc73RP/hOjw6dKKPeHfdIQVHnwZS2yK62YBarEKUMklTIKUPiP6jsxQ9OnSkj3h3Kd1TbTwDZP13g7ef1CosMHm2RTv39Cw6lKvOUvTo0JE+4l10aEFsxgxhb94lKgVsDIKecZiNqDm/KnjIVWcpeXToSB/xzngQt0FqMGIcQFpsTenaocSW40gm4VkNT646S8mjQ0f6iHedpRRjFw7rYEgCtKw1VBQF0ZbNOC/IP7jB+6OzlDw6dKSPePeRVih1zjqgTW1AqQlY7AZFtBAbapVXnx3KVWcpeXToSB/xbg1v6aJ9Fhgk6f/u8GrkAYqL9K7ccX4xpX93lpJHh470ES93lnKPPepCmpfxKGk/aIEIvQpqaVXk2YJHueosJc8OHekjXhqPKBpigxw6A9FYNlp6gM1zlKolly+Q/h0eJg8PHekj3l3ihRYwxABphAFU5wBjHBD6fjRuTpn91c5SueosJU8PHekjXiGNqbHgohnnjlp62M8dtgmNudKUbLW+usTTm85S8vDQiT7iXXi4oC19TCiYFtE4Ilgnhok5sEocpb/yHXrTWUqeHTrRR7zcHMah1aKAlhRozgZW1y8UcJZerJfxKg7Xm84SeXToRB/xznVQpVpDX66j7zScOlgaAnEN6hQZ87umtF51lsijQ0f6iHdPtGAvWBFhGeeyjHTJsAYjQR1WRiMzU/wA6d+dJfLo0JE+4l0a3jLnIBO49bKjwwTa64TBNlrniOvP7AOkf3eWyKNDR/qIt59oJZMywbgtK90qg9YYoLAphUa19VcbPPSqs0QeHTrSR7yr4aUSNZhACFmApE1Q7B1yqEgpDDX54L7jj84SeXToSB/xbsFjw0BjJBiyn2jZhTy1KZDWuVBK4sH66tUhveoskUeHjvQR79YdWFUsYsBx9/9nGSB1ZsCFeifVWfsXSP/uLJFHh470Ee+WpTcriHvff95PtOgsC+n9O6vIWZOSfuGlf3eWyLNDR/qId/fSEvO/2+gQdr6C1kBkEZ60zFBlakwfJC1/dJbIw0NH+oh3xiMSh9QYjLeX3gmi5C4wWitYZ1te+9XqML3qLGVPDx3pI14hvYiNVgKDSutAcXEt+3utGqnUNDKPVzs8dmL4/+4sZQ8Pnegj3lnpwC1mZEhW1umwryFtWCvISDqDxiD86HT4v0T/th3Zs0Mn+oiX6x2Dztg79LY/OxTZ+2kmwujZpFRJdXxA9B+uw6NDJ/qId59ojcKpRYOKMezOEm4jHfc7LYGG9jHkURr+v0T/0VnKHh060ke8K3iUaRw5AVvRhXSmBTdOwB5q3Q/DNXvUWfoP0r87S9mjQ0f6iHe+I/eKmhVSS/vd8IhggyY0HSWaxpxi+QDp352l7NGhI33Eu68ONac5JQBmSvtDWl6HQ2HIvVsZw1KPj27w/oP0785S9ujQkT7i3Q0eS7eREPKIBYijglgi6DgItUXmL06Hf3SWskeHjvQR7z7SotE6tgBJkwF1jaDWMwSLkWNNM8xH34b/B+k/bqU9OnSkj3i5K12xaEprLO8XPEdp+0J6De3WY56x4sRHT4f/B+nfnaXi0aEjfcS7KT16TjtoGaFFoMy0jodxQp5jrANjHjN84aV/d5aKZ4eO9BHvvHQwydnqYnhf4sWGYFUqaIy5UF125NWjtP9B+nd4WDw8dKSPePdJi5FaxWU8xHbBIw8QnQEKcplaGgf5Aunf6WHx9NCRPuLdvXRPOYk2GLJOhmQ5gzZdSKcU1pzmGu2Vl8abzlLx8NCJPuLdFt5ZY4nrdGjT1ulw75SuTQtwCoi9i4zx6sIDbzpLxbNDJ/qId4dDqVlKnVBHsH0rnUCydmDMNKjvTemvbqXxprNUPDp0oo94uWepKZeSYYoiUJ8ImnPaex7T6PvVoVfl//8l+o/OUvHo0JE+4h3SJSTplKHPuIZ0/pezcACezJpmiU0eLSz9D9K/O0vFo0NH+oiXUzoZtlqW22gLaYkMMrMAxhCwR5phPtrg8R+kf3eWikeHjvQR78rStRDGZTzGjB0oJQTTQmDrjwpr6HX2D647/ugssUeHjvQR73KWaFk5RRC0upAey0vvL1oko2RORkgf3Hf80Vlijw4d6SPeNUt7SzMSQ6WQgSrvq486oWeZMwcdnF99SItXnSX26NCRPuJddKizVAwGUXIEivsOTzKteZ3z4BFKx1f9f7zqLLFHh470ES/L0jE0zgrceR0PsexLvL3gMddWu5aR8qOlNP9B+ndniT07dKSPeJe0tFl52en9buea0lw7SInrdxjSOiuW0u2Le+nf4SF7eOhIH/EO6dgW1MlgBizLS2OFGvbztHFgjMGyvXo6/D9I/04P2dNDR/qIl4/SxjSmVMCx9yz1vTZdO0JvElKtMvgZ0vGms8QeHjrRR7xbeKBaKa0hLdwbULb1u/3WMseGXGyyhVcLD+JNZ4k9O3Sij3i3OQwLxxErNMOxnHTf99MzQZUyCimb9fqe6D9ch0eHTvQR797vRJklr6E8i+2mUgxQk2QopUnaw5vlVXQYrzpL4tGhI33EO9uRUARHAeONNJKC5qGQug5GkzBePdHyH6R/d5bEo0NH+oh3T7SUNGuICj3tN2nrzsUlCkwascUubeH+AdK/O0vi0aEjfcS7G7yy2KXlooOGXZZmARMyGJKGlozBxqsFj/GqsyQeHTrSR7yb0lHCjKGDjUpA0gtIKMtam5WYmJf6qrMUrzpL4tGhI33Eu6U0AdcpkDpUDTs6DAy1tgR5Id6Qg472KjqMV50l8ejQkT7i3bfhNNeQzgHGHLuphLimNGcohrGGUeXdNrx41VkSjw4d6SNeeunMXEuEKSkv45EH1EzLfczEVNIglFedpXjVWRLPDh3pI97dS7eZZZ0KYeJOWpbbgIqtwsg6WJUalvEB0r/DQ/Hw0JE+4l3/v7WRikTgGdoyHmG/4DkmzDWhYyHsvbcPkP6dHoqnh470Ee/K0mMULD1AUFrGo9OEWhQBJZdsKAXlFdLpprOkHh460Ue8u8OjkVvsuL/PMqCwzIdKKZDX4F4u23Irr5bhpZvOknp26EQf8YporcTCe7Nj3r3SvJy0pbjs9OxNkEdL+upWOt10ltSjQyf6iHdfHUZLM7LASPu6gziABiFIHElLzxHtVcEjXXWW1KNDR/qId+X/KaY9JxhW15CeM60h3RhGzcMmFuz1gyH9R2dJPTp0pI94t2cpq9Ia1YC1DKCG+8lwDRDLOjPS+vNaU/wDpH93ltSjQ0f6iHfXHaoYduk/ao0L6WWltYe9KX2EEtRojeoPkP7dWVKPDh3pI95N6WqZ5r7l6PshLbMIkhbheWDjlmNq5YMbvD86S+rRoSN9xLuCB1rdn4eDxcR7waOC7T3TpJjSxMk5fzGl/7iV9ujQkT7iFdJF4sQYCXrSPaVDAuk8obFlzt10xC+Q/t1ZUo8OHekj3l7iVVmjEOYs/zZ4rOPhbAX+Pd1JI3CMr7bhpZvOkgbPDh3pI95lhxy7ahlQ/60Oo1RBKpXlpXvBbH0SvfpKK910ljR4eOhIH/EO6RSzxSqAfa8OI9q5oSXoIVOJhW20V0tp0k1nSYOnh470Ee/K0hyM8hiQFQNQrB1qYoZgs3C00vOzqIUuOksaPDx0oo94Z6VzTmO2BjnY3rM0GTQJAuPEhIVCtFdWmi46Sxo8O3Sij3hH9Mwz9rwrHdqX7ej7geWsUKhRCYma0qvskC46Sxo8OnSij3jZlJadEU6o+4BIIRUwGrjOhoVDR2MJr4w03XSWNHh06Egf8S46DJlxUALFOIE4VahSBxQspiUhDv1gSP/uLGnw6NCRPuIV0jOGwrUWoLlOhJRNQGoTaKnmkRIK06ulNHTTWdLg0aEjfcS7Zqn1RDYaNNmb0kPbT7SUBGs4p5K596CvFjzSTWdJg0eHjvQRr5CmHFh4DGioEUh2WZpTgJwsDOwUhT647/jdWVL06NCRPuLllM5lr9yFyLvgMVMH1WVBtHaZvYVo8Qsv/ftWGj06dKSPeLfuILU8iAKkJgR7DQ3UVnfiQhQHxTDzqzScbjpL69TqSDvS/3/x7sZjGecZcNFcbU3pseDWgglqmDIE0Tq+Wh1GV50l9OzQkT7iXRqeShe2BjO3saY0C0jMHcRiaCO1EvHVgke66iyhh4eO9BHv+v/cVBTnvzcs1vHQCNZgJLA2NOSR6tRXn7TQVWcJPT10pI941/8vvYrJ3nhgGajFDnXM/YJni8UmolZ+hHS+6Syhh4dO9BHvHmlpsdIsHVpa85k0rCEdSgZRio2xcUqv8vB801lCzw6d6CPevQ2nJr2EDrGgAtmoIFwLVBkha0p5If2e6D9ch0eHTvQR73IWjtK1IfR/0aHt9pJohIgjZ2yz5v5qB2++6iyhR4eO9BEvO0tlSpUAtVRbtkP6chxmUPZzWpRCqvbqBi9fdZaiR4eO9BHvnHRep8AWMpQk60Q4tYFk6sChpyFtIYVfTOnfnaXo0aEjfcTLGl6tLbQGxPvb8DYEtFeGSZVSHobx2RLefNVZih4dOtJHvLuUzqVNCgq1YQVCmyCoBqnpsiOIun78AdK/O0vRo0NH+oiXFx6DrHEELHOn4TmD8ljWWqhWzbTIe1WWzledpejRoSN9xLspPWrGlgx0rAFNYSKYdIIYq/SyRviyIR8g/buzFD06dKSPePeQ1kSqcxmPVnb5LuEe0LFDw55qL2KMH1xL/9FZip4dOtJHvLvE08yUJEHjGfaUzlAHTSgmwpRb7s9eHcpXnaXo4aEjfcQrpE1KURwRyOYyHnHs5w4LQ0+SuUgIqb5a8JivOkvR00NH+oh3n7RImzqjQMlTgGbgfTwckCxWtmLdnjVLy01nKXp46EQf8bazpJ3ThCTUlu+gDlW1A/dZcsfSKb36oqXcdJaSZ4dO9BHv2v+hzCx5OWlNfXmP3SvtyGDNZDSqzeYHRP92HcmjQyf6iHc3eD3PPrrCCLxcR48FbDBCictG5/VTtVeX0uWqs5Q8OnSkj3j5iVbbi9I7zDEHkOa8hnSp0EnFap09zVcFj3LVWUoeHTrSR7yb0tZDmJL2Jce+8+gEEnqBmvNy1SLVxqsaXrnqLCWPDh3pI97lLJmGNi0gKSHQSBF0PwMQe64aJGHmL5D+3VlKHh060ke8Q5rW+Y/7BKNZFtKW1pSOCZSnhjW06yivOkvlqrOUPDp0pI94t5RGeop5nQy5UV5Ia1hw1wS5holWJcX6quBRrjpLyaNDR/qId0jXZTH2ptIe417wGMNy1YOgD6SGVNrkL248fneWkkeHjvQR79YdcEtF69jvdspC2hooLS+dcxlpkvYxXnWWylVnKXl26Egf8XJKa2tjNsiovIxHW8aDd3FJpoTcLNb4xZT+HR6Sh4eO9BHv3oYrJfdd+C8Wl5cuw5aXLrZfApCkYsjlg4LHH50l8vTQkT7iXWcpV6TRCVD7Mh5DBshcFqSmXJTnTLW82krDN50l8vDQiT7iXVc6pRqsINAu/VPMBBLNYGLHOLVPrK+GNN90lsizQyf6iHdEc2oZSQGHlWU2FszWI0KwiEJrRg99FbTwTWeJPDp0oo94+SFto7k9NIeyXAf3CLbvPCR1nQnX0NZXOQtfdZbIo0NH+oh3nSXh2VshKDTX2ZBjBdNUFuEYKw628GzdAV91lsijQ0f6iHe+owpqY4UYbNfweE1prhGwltSiSprtVVearzpL5NGhI33EuwWPBaMGCyAL4YV0q1CLMKyTYZ88a6n06kNavuoskUeHjvQR71aHjdlxhuWlR5bdLF2nw4AdekyJS6ER0qvVYXzVWSKPDh3pI94Zj9HjaMs8N6l95yxtIV06SK9YdV+H9FcvePJVZyl7dOhIH/Gu/x/yTFE6YO68prQq6CgGNc+my19TeLZZmq86S9mjQ0f6iHfRIc+8xvSEwWUfD4OCpUTQqbDmHEYaX0zp352l7NmhI33EK6R7SiMXRcBeAlBucX/cYlBm6WFEw/SJ8fgdHmYPDx3pI94Zj9YtcowwpdkyHmSgEvZCXuozZ+aWvkD6d3qYPT10pI94V5auuNzGVGCmBDSNlo2uDHmhztSlhGeXeHLTWcoeHjrRR7z77rDxCLuFp9bzfneoQo0skC3nRIQRx6tleHLTWcqeHTrRR7yzHTSMazWYgfaq9DJBogjgHCX2PuK7l7TkprOUPTp0oo94l7NYi5NqgTSaAnWMoIET5LgTROtdgrwn+o/OUvbo0JE+4l1nyTDPFAL0f52ltN/uzClCi1QT9pq7vHpkWa46S9mjQ0f6iHfNUiTSWAYo70uOygbSWWH0ErT0WELLHyD9u7NUPDp0pI94dzhkLNL62EvS+5rSgUEoRoiNeC4jzSyvmqVy1VkqHh060ke8W/5fleamOdiazZRSAY2UYMRQAg6cwl8g/buzVDw6dKSPePdtOCMODQi1DgNCzWCMCk2SaQ9aKXzhpX/fShePDh3pI97deFCrY++TDm3gruHRmtKlgNQ+BQMH5VfNUrnqLBWPDh3pI14hrTVOnTnCoLa8dK0CJv/37HLAHAum/OrjcLnqLBXPDh3pI97deEThoQvpWv8tPSgGYk2AE8ekJl3iB2n4H52l4uGhI33Eu+MhrhmdUgfbbx5SHxXUokAebLJfQuz8xSXe7/SweHroSB/xzksviEMW+b8V6bTrStLQIGYJtS3cdbya0nrTWSoeHjrRR7zb7ziSCVWEWXD5jr7GtdQYQVMLrVsvc7w6HepNZ6l4duhEH/HugxaV0ha6UPdHtJSJwKowzNRKCChj1Ff7DvSms8QeHTrRR7x7v7NYINIMo6QCVMME3XseayEbkzHxfLVWWq86S+zRoSN9xLtiKWrkVPdXLLRtR0/rbJgLzMAa+ow626ucRa86S+zRoSN9xLvvWRTX+Wt/OVu57K8OGwjHBIUbxRIGG77alK5XnSX26NCRPuId0hi74V4m3WkAUQugs1fATnMdFamRvipL61VniT06dKSPeHcpnaXkrh1y4P3cYcj7i5YMc3RLkSIN/eC+44/OEnt06Egf8W5Kj72ZlCbMvfOAehtQUwrQ0EqhLsjxVQ1PrzpL7NGhI33Ey7J0Hp3rYlixLqRDgzrXvA4tZEyFLeEHd3h/dJbYo0NH+oiXU9rKCH3feOQEZFjAUpuQpcd1TpyW9Yvj4e/OEnt26Egf8a4sPSImCgLD9mbpkSOItPWPibn++1/+4nj4OzxkDw8d6SNe7lmSIdQY8hTc4aGA/tvjQUa5F5wpvVp4oFedJfH00JE+4l1niU21U4D9d6A0Jmi2ueBm0t4C9vrobbgYbjpL4uGhE33Eu87SVImlBSiiAaimBNLWpOae0vLUdeT0qP7/v0T/th3i2aETfcS7hodxxRj7vu/YS3iHgCy3AS0kjbPOVl7Zjv8l+g/X4dGhE33EuxmNYyCGDhimAAk2sMK83z0suScsUR/d4P0v0X90lsSjQ0f6iHd7lmbVSvJvP/qyHWW/P4SzQRscY6UUFtYfIP27syQeHTrSR7xLwxPu1aQdmC0uJ20I1rVCm62PWcpS6wdI/+4siUeHjvQR76Z0J4nWBWKTvoxHRqgxrSk9CTmGTNo+OBz+0VkSjw4d6SPeId0k9rK/CGfS/YJnB5M1pUOzHEkLJfkC6d+dJfHo0JE+4t1HWoXLKFrAOP57OjyD1ZzWP85R25xp9kdp+H+Q/uNW2qNDR/qId3d4semyGwo695e0QwpoywEwxX19t98AePSV1n+Q/t1ZUo8OHekjXu5ZKjgo8V5KM/eUNqjLXQNZpqFhWKUvjoe/O0vq2aEjfcS7ZqmtI+BMCQbWPaX3NryykA5cckTd26W/8NK/w0P18NCRPuLdJZ6lFlIb0FJaU3o5a6gpD+hInaXlrvPRJy3/Qfp3eqieHjrSR7xCGkvgWeoEnnPZjbkOijVUhp6pp9rEOr8yHnjTWVIPD53oI14SLWXadhvZ0t7hkcHSOiwObGUM1tbnq4YH3nSW1LNDJ/qId1XpEVqSBTNPaetIGCvobAa9WrFGZbmSD4j+w3V4dOhEH/FuBy9p6EMMEldaM1oKiOkyITiKos0e46uzIV51ltSjQ0f6iHfR4X4aXIgAw/LQNK2DIikg16iBYuj5AyP9R2dJPTp0pI9456SpBLO4Lcded6DJQHvPkKiN5aULjmfXHXjVWVKPDh3pI97d4HUZ1nIF+vdAHNm+lB4MaXLvKiPl9KosjRedJfr3h+9IO9L/v/vTYV9zuqU1oHmmZTxyBslTIK/TYZ9bjPoB0r86Swtpjw4d6SPedZZyx94X0iq7LE3/XrboBTBl5Bxwrw/7AOlft9ILaY8OHekj3n2lVaapUoKGYR0PFQ0kpAlmWFotgdr8wnj86iwtpD06dKSPeGk8KLJmhEFzLkNd436iJUEIfbkODI3ro6U0/0H6V2dpIe3ZoSN9xLvOUonKe7GS0VxnxFEbWAsT8hgaZguhfpG0/OwsLaQ9PHSkj3h3Lz2qWu0DOgcBspRBMycYatorV8r5VVkaLzpLC2lPDx3pI971/0VVUPZsXiBTkA6SdtSibH0miWE+eu4wxv93Z2kR7eGhE33Eu81hxYiiMNTSGCiPCIo5QkycZouqLbzyHfH/3VlaRHt26EQf8TI7bIXGmtFR5iI6NgVtZJBxbzqIsXV+9OzQ/xL9h+vw6NCJPuKd6wjW81w2I6bFMTXTfd2hkGyMMiW1oK+MdLzoLFFAjw4d6SPe1fBq0SDcdmpIC+mWQabu/aVhYu5cJX5gpH92lhbSHh060ke88x0tzNKEIAfLQAX3Ey02YJloCbmLWnjVLI0XnaWFtEeHjvQRr5Buc2rVnqAK7S/CaUJtNICXsy5p4R7jq+gwXnWW0KNDR/qIV0gTLg9dY4bZw153UBNInwUwomCqhPHZBo941VlCjw4d6SNeId1nNeGIEFT3niUkkP1GrXZuLJ16r18g/ftWGj06dKSPeFnwsJoZOyDtb8M7ykJ6VKBYqcrQMdMHd3h/dJbQo0NH+oh3afg6BNZaMyCPsleHdZDW10HR+myIadZPkP7dWULPDh3pI94dD3vJslwGxGht30uv42FJu16Kk0fgFOxVDS9edZbQw0NH+oi3y9J7yDwg1blmc913H2UM6NaTpZymtS9uPH6nh+jpoSN9xLtHaVll/al0SDT3lG4IGrlAD2YtF6s9vPqkJd10lqKHh070ES8XHoxUKi6Y8/5IK0UCi0NhnRixd2Pq45XvSDedpejZoRN9xLsZPYNQygw1cweKOkDiAlwwhTTSzFpeZYfpprMUPTp0oo94l7OMUQZ1g/R/GzxGXUZ6rgPiVG2mdYfi74n+o7MUPTp0pI94V8PLM9WRGDSNNaTLmGADK1gy1JTHlGdfHaarzlL06NCRPuLdV4ejt/20IXDfU5razllSAa5pdupYxT7wHX90lqJHh470Ee/ScM0050K6FUlAUgeYyoSMJS7z0WMK7QOkf3eWokeHjvQR75qliRqqEJQe516JtyzIsAmxNMaczHB8cIP3R2cpenToSB/x8sKj56wNoffd/5c1oNeZsAC1MNLuMQX+Ykr/cSvt0aEjfcS7G4/IJBQUEv2rdQwGyRHXGTHUZbKLDaMPkP7dWYoeHTrSR7xLwzW2MbnDVOL9ScuiuXCGmkbfTwPMgV9c4v3uLCXPDh3pI95tw4s0hCrBqE2AOgeQEQekoclyCTnSF5d4v8PD5OGhI33Eu7J0m1Jz7qC2QCaMfU1paoCpt/2iVlB71VlKV52l5OmhI33EK6R5MT1SMxhzv6SVZHeWYgDkQFyQU8ivttLQTWcpeXjoRB/xsoXXp6A2GHunNM0RodKooDlXDVSFn1lpuuksJc8Onegj3m0Oq5xmtwgl6CK6SwCtaKAlh7ibeRM/mNF/uA6PDp3oI97d4KW8p3SBjlaBZPfxkBHW/923sX7Qx/hgRv/RWUoeHTrSR7wb0hNthkaAeX9IK/uUGJYB4ZGltYhp6KuHtOiqs5Q8OnSkj3h3g6e2mObN8LLTVGoHQ0kwsGMOM08qr9JwuuosJY8OHekjXiGtKZnsz1gaydh7lpbxiC0DDcw0Q+xlvkrD6aqzlDw6dKSPeDelm/SUJkJSTHvJQQBjZmg1Dm6E2D7x0r87S+TRoSN9xLt1B7H0kSyCRF5eOvP+EoAbjLTfWMZiFr/w0r9vpcmjQ0f6iHf9/7mwHYMhjv2M58BlPELI+0HP3KZJlWdlabrqLJFHh470Ee9uPPq0HOsEi2UjPTNYiGE/qTVMmw7RD66l/+gskWeHjvQR7z48nGH0VAsk3m/DJWMQXNZ6HRbraLMNkVfNUrrqLJGHh470Ee9WeMxkzf49zVLW8bBkgdobg6W5/kopxvEF0r/TQ/L00JE+4l0NT8zaRIGZKgNRVbCFMkjVgpSpc3+FdL7pLJGHh070Ee8uPLCHRGWAKu6FB7kvU50Uhkbdr9XG+qyFl286S+TZoRN9xDsnbWVSjgISRlxEdwPlfTWtXXSSZaofzOg/XIdHh070Ee8+0coDa+sKGGrcn88mUOQCaqNIILX27HuWfNVZIo8OHekj3lWlicnSv/cs0r6Krn0hLcuAyPIj1EdY58YPkP7dWcoeHTrSR7z8niVxDqNAnrqQDrOBUfzX8hiNayYr9QOkf3eWskeHjvQR75CeqaUWGlRDgmWdIwhbhJTabk6vH5dXaXi+6ixljw4d6SNevg1nvZQ+IPGazTSV1pQOAq0oz1LziBM/QPp3Zyl7dOhIH/HuwkPy2HscwbrsNbwUQEIZe2jP2aSmOL84Hv6+lc4eHTrSR7xEuhQKXSGQrSmt66BYcRkPXLJYxtD5i+Ph785S9ujQkT7iHdKxlq7SYSJPIGkD1JKClpADD1xj+oNr6T86S9mzQ0f6iFdI5zEsj6ZrLIewV4dNsJoMOmIiGjI15A+Q/h0eZg8PHekj3k1pLoxsy27M/UnL4OWqkWmvxAshjckcX314mK86S9nTQ0f6iJfPHU7GUucyHotrKintG48KAbFr6AspfWU8yk1nKXt46EQf8W5X+s692zRInCIQ0gCLOcHQhH3ENaXjq85SueksFc8OnegjXn4cXmpvsQP3JPvLLIHKJULEKnnmsqz0BzP6t+soHh060Ue8IjqO3tc0JpitjGWkc1ge2jqYsQbFOpcreU/0H52l4tGhI33Eu+uORqH3UEBa38vwhoFGJMARtCkOlvnqIa1y1VkqHh060ke8m9JauIgxWM+2n1oWUOMMqH1GVpk1vErDy1VnqXh06Egf8XIpTUiydztiWSdEso009wIaRC1hKlZfbUovV52l4tGhI33Euw9pR9YUaUCcY0eHPYON2qCjlFwI40yvLqXLVWepeHToSB/xrv+PMSpS22m4AgWpYBoqkE6UdXCsNX1xPPx9K108OnSkj3hnPHrI3SJBSGU/cogMUsxgzqRj5DlafbUNr1x1lopHh470Ee+Clmk84/LSVbnB3lIKMsr6HTY1KZTaSB8g/buzVDw7dKSPePdJyzLOFDnvy47lpbPSQjpHsESFe6+h06tPWspVZ4k9PHSkj3jnpSeOHFqEIW3N5rjbS8gCUXpcUGvn8QXSv9ND9vTQkT7i3VaaSoNyMyjVwjIepAvpWqCN1mj9DGt6lYfzTWeJPTx0oo94Fx4uz8F1IpTQF9FxHRHNEoNqWW5ahMKzl7T4prPEnh060Ue86yw1SmMdA2F5ZgYaMkBrW/9ViGbLYqLzA6L/cB0eHTrRR7zLWZImiQMhGq2zIYUAytLBqrXYhGJ6djbkq84Se3ToSB/xCuk+dT+YNYFnNSDOBbT1BjJZQukt1PrqQ1q+6iyxR4eO9BHvzoYWW6LaIBPqQloT1BI7DByFh9ls6dVXh3zVWWKPDh3pI95ZaW0cSoswc0OgvNNwwwFCpabYxRp/YKX/6CyxR4eO9BHvkK6T08BlN3Bvw0uTQMc+LFbBaBOD0KvokK86S+zRoSN9xLuHtMZIQbnvC48IpDag4hraFtmw50kxv6rh8VVnSTw6dKSPeFfwiCmMEZbxsLyMR+d1MsxcYSRsNpW4yKuyNF91lsSjQ0f6iHeXeMop1+U0mDbSgSLUSQViyWpWRS3PD5D+3VkSzw4d6SPe7Sxts7ekCdre8kix9eWl91da1nPIIXUNr8rSfNVZEg8PHekj3n142EYOszKI5bKQjh1EaoHSmUKu0vInSP9OD8XTQ0f6iHf30joTtTpgjjWqicMADXttei259jAZn23Dk5vOknh46EQf8W5Il2Y1LKMR6t6zJKku39ERrHTRStobv7rDk5vOknh26EQf8e5WmkfOPAm6yATCZUCU8nIh0nsbtXCWV7ZDbjpL4tGhE33Eu15p1oxYBsS984BkVqizBJAuSYpWGf0D1/FHZ0k8OnSkj3iF9DTGzKODzraGdE8ZaogNSkg8LEy0Z9+zyFVnSTw6dKSPeDelSaIknYAFG9CoArWoAKoxzUEk/VXBQ646S+rRoSN9xDukeyyDRwAT2wWP0ECYEsQ4c2htDsRXn2jJVWdJPTp0pI94aTwsE6YGXPc7y7Gvg2HXAE1DymGdE+1ZWVquOkvq0aEjfcS7/n8LuZGt8yAX2mt4E6gEXWfEnlPHMPsXFx5/dJbUo0NH+oh3e5bqmoMtTTAM6f9qeAvuNbRzUK2zNR6v3lmWq86SenToSB/xboNHy5X38l2adQB1m6AWDGxmsZkkDPziEu93Z0k9O3Skj3j5Npz0jC1BqrEDEUZQRYSkhVu3sQb1qxqeXHWW1MNDR/qId14as6WoFZKUCoTLS4v2CpbSiIFmGeWLKf07PVRPDx3pI971/1vve+UuROTd/y8Fao8CqUjtI0ia89UnLXrTWVIPD53oI97V/2OLisYQNWYgGxOEsIAVjBZb1sivhrTedJbUs0Mn+oh3vdLFDDcKwK2kNaPDBBNFaCIjV5RS5NWzQ3rRWcLg0aETfcQ711FCLTUpDGHbe5Yy1DIQRtx+OlsRfdUr1ZvOEgaPDh3pI15+z5JL6LHALPvd8G2kFUmgxSB1ihiNVzmL3nSWMHh06Egf8e5SuuauzZbRCFWBSiaoKU4oySIS65D2wdnwd2cJg0eHjvQR75b/SxmRQ4cg20rjUKhNK8xAyYaFyOVVdKg3nSUMHh060ke83LO0d/13how89kNaCNY6QipItYSAXb8wHj87Sxg8OnSkj3h34dGKxFAYMK9RTa3uBY9I0BGlJbSK9MGFx+/OEgaPDh3pI94ZjykjL3C35whAaRSwrBlqXXNa9ytE9sGt9O/OEgaPDh3pI95d4unIsS6GNeIyHrUvmltmGHViT2xGX1xL/+4sYfDs0JE+4t2NRxcMLTEUVgLau3htyr7xINImQ5K+esFTbzpLGDw8dKSPeFeWbk1R95fhC+5lPMygZopQaiNupaHE9gHSv9ND9PTQkT7i3ZS2lufUApH2Gt5SBWzf5DUMdV9ZY8JHUzqFi84SooeHTvQR706HsWKKJYBVKUCjNbCROuQ+Z2c2oYrvif5tO9CzQyf6iHe30iFqFNrL7zoCtRZBS1EYMe16x+5RP7qV/l+i/3AdHh060Ue8+za8sA1eQzmUvHOW2UEyEsQZWBM1KeVRGv6/RP/RWUKPDh3pI959z1JzjBIJaqsMFEcEsSGLcIldJ0/mD4z0H50l9OjQkT7ine8ocRaSAY16A8oUQEjzstPB6vrzIi2PNnj8B+nfnSX06NCRPuJlDY8Wy6VAaLJv8KKCzGU8jKqVjH2M8Ggb3n+Q/t1ZQo8OHekjXi6l4U5sAlN6X8YjZNDKAarZqBk11fjBfccfnSX06NCRPuJdzoLLcexah4i1XZZuUCkJNGNdf6U42hfG449baY8OHekj3r06lDg2XeZZCi+kqa7fJWmgZjPGFlnpC6R/d5aiR4eO9BEvP6WNQxPz8tKtLqTX76zgABxrYovM0OejGt5/kP7dWYqeHTrSR7y78RhIplIhCtpOw3W/RzuhzNpjjYOYHr3g+R+kf4eH0cNDR/qId3H44HUCKwQmFIDmgltzjoC5MlqaivPR6rD/IP07PYyeHjrSR7z7PJyZ224q5RkUqOo2HjKXD6mxz1JGe7XgMeFNZyl6eOhEH/GK6FGoDRwFGu43aUUJJO9vW0qRiEVLxFd3eHjTWYqeHTrRR7wjOlnSUSa0uO87JBeoto6Jua8zYpmtp/yqs4Q3naXo0aETfcS7XXj/lnRIhxFkAGm1NaNTAy3rVIhUu81Hn2j9L9F/dJaiR4eO9BGvkDYeoWaSdRikvfx/v0YrMQDuU6GQ9RZenQ3xqrMUPTp0pI94hbRQklnahCiBgdJ+oqWHDrmOPq0nYn6Vs+BVZyl6dOhIH/HuUlrQQo0GwfYGD13nwoqU/z13aByStvxoz9J/kP7dWUoeHTrSR7x87rDl2MygpSlAbSaoutels0UNmUd99ZDWf5D+3VlKHh060ke8PB6OkrFE0NoCkFSCGparrtZrFmpM+uqTFrzqLCWPDh3pI951lkLsPVCFbCPCXoC3VyxVkNQmazQq9ioNx6vOUvLo0JE+4p2Xzm2OEtdYxjj3Zmneq8MEcqahhGGO8UHQ8kdnKXl26Egf8S4NN4yBe4TQ8kIahfeepTWqU62q2PaDtR8g/Ts8TB4eOtJHvLzEmxNbLMATdYeHi+ZYENKoPcdoZvmLqOV3epg8PXSkj3g3pUfpPe5D4f9tlq4CtfQJM0iZGPdXLY9Wh6V401lKHh460Ue8Cw+zJG3VoNec91vLeT/SEkETm2RMa1R/QPQftsOzQyf6iHdEx0YDsUNILa4ZjQLGvUEeeYY2RpX+KjuMN52l5NGhE33Euw9pU0tEQ6GvYb3OhjhB6rIesVXsSqNYfZWzxKvOEnl06Egf8bJYOgqXdRiMcS4jPdd8rpkFmvS6nEeyzvQB0r87S+TRoSN9xLtPtCjjKK2CBlxOOqwDYo1SobVRdS9Kr8++DY9XnSXy6NCRPuLdDd6cQRD38o7WgXoSkKkGxVRjzzhDfvQo7X+Q/t1ZIo8OHekjXj53KG1wrIBzuQ+iIHtrGMOwOnKqueX5hZf+3Vkijw4d6SPevTpUszFxAM4WgAYyqMwMVZKZ4OA+XvX/41VniTw6dKSPeIV0wsImezbPNHb/X9fvWoQe85Rgpdb6BdK/O0vk0aEjfcS7zlKbvcfRIZPu5w4jgrbRoNYSemzWYnxV8IhXnSXy7NCRPuLd8RA30JigZF1eOlFbU7pEGFVHTSUxx1fN0njVWSIPDx3pI95O6eU8coBBbRmPPAssK72/FtdMlmpqz1aHxavOEnl66Egf8fIFzzWkJWQYwxiolQQ6SaGnVpeRXmO7v7rxSDedpezhoRN9xLvwcAa22RlwncN2C4/AGsd/73k2mVRCe1X/TzedpezZoRN9xMvPDpulUBXCnLacdIv7eZYMmEstozJKfdXCSzedpezRoRN9xLsW3gwZmfa2/6R7B+86G/a8ZnSOoTN11PTquiNddZayR4eO9BHvNqWnyTWwgI7UgKxUqFQrSKY4k1ZtKB8g/buzlD06dKSPePdteG+xW0rAreT93CGCajLIwrmFIl3iq5wlXXWWskeHjvQR76LDPlOmfTjs+3C4f9EQBjScwVKjru0LpH93lrJHh470Ea+Qnmks56EJalhnQsLY1+lQ9hviMdUQJRh/cIP3R2cpe3ToSB/xzktPmw3zANw30yS0jQc36Mthl1y0mX6B9B+30h4dOtJHvJvSaMFyVKgLX6AZCNaRMP47LU6M0tt89UlLuuosZY8OHekjXn5Ku+xzifsr2rR+IaxQR98hIs6eZlJ8tjosXXWWimeHjvQR7248lnsuss6DKnk56GoJrKQGXMwkNOxNXn3Skq46S8XDQ0f6iHedpTArRy2Qpy2kR8tQTQlGqTl1I6vxC6R/p4fF00NH+oh3e5aoxKkLaWm2l6U3hNq5Q7HRW6sYg7xaHUY3naXi4aETfcS7Fl4pY44swLYNdJ8Dlt1IkKMFpBHJen9P9B+2w7NDJ/qIl0/S9jjyRIgdaR0OZdmOjA2acKsksau8etCCbjpLxaNDJ/qId9+zFKqcyCCPXhfRKUINQrDmNqv20bW/Wv5PV52l4tGhI33Eu7OhBmohjc2wAnELsEAWKL1hNEtVn21Kp6vOUvHo0JE+4p3vKIHzWGOZW9zNUiXQGgKMMIpMzJjyF1P6d2epeHToSB/xCumumlLMAaJm2jd4BSRJhDKjckp5zv6Blf6js1Q8OnSkj3iXs9TISMh7pfTy0qEvL41moIRtFGtUnm1Kp6vOEnt06Egf8a7gwfu+gwaEnhJQTA2kBobarfQwNdX8qv9PV50l9ujQkT7i3Y1HwzQ4IpTaMpANA/v3kngKbXDBEHl8gPTvzhJ7dOhIH/HyEm/2vG/tTPfT4buQp5QQWl2WOkRNU191luiqs8SeHTrSR7wrS2fKmmSNZY5tGQ8tUIcoWBDuXYlr/QLp3+Ehe3joSB/xbkp3trq4gR4aAYkEkDkjiBZSi7nQs2YpXXWW2NNDR/qIdw2PFsZeQAOllX0vHTrI0AFtOQ6jXCY/m9L5prPEHh460Ue88x1D20zLRRdqy0rHgKD7M8RWETloafFZCy/fdJbYs0Mn+oh3H4en/URLWv45jDWjK9o6Ji5P3XuwKSy5lFctvHzTWWKPDp3oI97N6IC7E82Q494cNm156JINlueYlEpdWH8wo//oLLFHh470Ee/S8JmSoVYwxrKQTgO0hLq3H1iJJJraq4e08lVnSTw6dKSPeLlnaR0BpzJM7GOdDUuC2kOGvkZ3Nwt9av4A6d+dJfHo0JE+4t2UztgpLrvBphOIbID1YTC0cF+mpKbyqlmarzpL4tGhI33Eyw9pLWuLBppTWFOa1ulwWN4bPKJZEUn5C+Pxu7MkHh060ke8exsuFemRDVLbzdKge11pydCw15an9pBefRuerzpL4tGhI33Eu13pgp0pKeSx34bbEUtVCZCGpDkiKj/bLJ2vOkvi0aEjfcS7PUthFLbloNH6Mh4YGtTYI5ASppl6sPCqWZqvOkvi2aEjfcS7pIVTr2PHhlULkGlYNjpEwCDVIknL/IWX/h0eioeHjvQRr5CujDEUHmDSJxAPhIodIVYJgRcAtX8RtfxOD8XTQ0f6iHedJY3aWAQ0pn/pYQctTOuXlFm4cpqvkC43nSXx8NCJPuJlwyOWhkIwZg27/i8gnSdYmdybcs3PiqXlprOknh060Ue8u8KjGXLiAjFmAYqWYR0Vl/dQrEz/H3tnk2NpqnPrEVkC2xh7OPzOfwgX8rtIpxo7RIe35ZQqasfKVmY8chrWwl5E52fbDuUms2RuHTrRR7yb7kiIIQ6F0CcvovMeSsNhAb70bpG1vnobLleZJXPr0JE+4l3AAwtrjB1y21uHeEdMh1UoZDX1GGJ7Nt5RrjJL5tahI33EO6SD1EhkMGhk4DANFLNBSKE2ijEm/aJK/84smVuHjvQR78LS3AJOntDjaMASI1hsBmUOTgFLavLBdccfmSVz69CRPuLdpXRobNImUJnrdFgKQslxz0zXVaRXp93zq2l4cpVZMrcOHekjXvbSoQwkhpnaQnqMArXbgKyZZwxMyB9cePyRWTK3Dh3pI94FPHIuOitDH3ufxeyrly6pQiDJQfdwaXu1G06uMkvm1qEjfcS7sHSS0dIe3pGVgHuSvfhwwpiNsZIZl1dPWuQqs2TuHTrSR7xzWgInqYwweFfpYhmKllW040y8/uSq+EUv/dM8xODmoSN9xDs7vOmUmDu0qWk3HgSFuENIcbRR4kj6BdI/3UMM7h460ke8u/GQXoVbh2ShAO/xHUp1QkFNpWkstb5COl9kltZPzIl2ov+/eFeksYyaNsKz7s3hUaHWYhDDajtqqzblldOSLzJLGNw7dKKPeDcqveXUWhDotlfShjFAZ1glu2bJueZW5qs3Wvkis4TBrUMn+oh3NbpLasoBethJ6X8DpkdfR8VaiZKypGevDvNNZgmDW4eO9BHvGuke4hAeYHP7LJZkIY0IuWDjJhzHeHUpnW8ySxjcOnSkj3gX8Jg5dsoBUsoDuK1PmlgASxoFu8b4bPh/vsksYXDr0JE+4l0rjamg9AxJGgFTSGCEHVaDHVOMwhrnB0j/zCxhcOvQkT7inXWYB+aIBUyR9lCaDqXEBjVjRQq459J8gPTPzBIGtw4d6SPe9dIlmeVEIFxkVWmroC03aJVmHammYa8yS/kms4TRrUNH+ohXSO+Yf4lxQkgagSsXKDoEUsAmaJElf3E8/JlZwujWoSN9xLutQ6P11PpcILc97gANKuO/S7yckmQa/QPr8HdmCaN7h470Ea+QztSyYDWYY+9ZHm0v0mKBjlgwh94TvYrh5avMUnTz0JE+4t1k6TpG27GOkiUDdzKwkgZQjjF0jIPnF730b/cwunvoSB/xMiyNM3VGCLrOiGxEYM0mzEm6HyRiLq/G8OpNZim6eehEH/EuK51RZ0sKMdLqO4gJNOr+lEhD5Vb1A6L/aDvcO3Sij3jXdoSEWWuBvgf/c9QB1SJDy6zDTAqPV4/D9SazFN06dKKPeOeGo9ZucUBKOjfRGVRKh2ahU+Sxs9Lvif4jsxTdOnSkj3jXSKOQxWogsSfYKaXthvMivGIKqaM9W6SlV5ml6NahI33EK6RHKjWMoZC4rSrd2jbC9y5PSslSKUzh1aR0vcosoVuHjvQRL6s0IktU0FDmHis9wZQUcpZUAqaR+ZXPoleZJXTr0JE+4l0vLZzqLAy8nx6y8eqlqSA0SqNhlYbzC6R/Z5bQrUNH+oh3bnips+tqPCTvKq1ZoWgSiE0ZC45kbXyA9O9baXTr0JE+4p0bHuL6W9EMqewNnra+rCpNUJinldq1W/kA6d+ZJXTr0JE+4l2VpinrOEgwUqdVpceEuk6GoE366CxT+qv8v15lltC9Q0f6iHfHQw06w+qlwx7ryN0C1JoGlGxhlhDb+OTG47d5iG4eOtJHvDMPMRQsYUAT25mlmKGkBXfUannGJvhsKI1eZZbQ3UNH+oh3CY+eYq/reEhS97WHMNQmq7WOXWvIs2d59UrLbjJL6OahE33Eu71DOcgIu4EOaU+loXUwbDL3Jq02Wg1BV5v7nOg/2g73Dp3oI97dd6gqS05gto6ELHHuqHQDnCihjJxHfdVJ201midw6dKKPeFejJe2VhgKEtmp0XK1HNSugmmIzMS7tA6L/yCyRW4eO9BHvkN7h0T2Ppu8Hh8y9QOmhwxi5S2/U87N9FnaVWSK3Dh3pI14+0dJMYTCo9AncMez3LAKj97yA1mnjg7PhH5klcuvQkT7iFdIyamoiARL2DtxQVs/RFLSWULFwFHp1g2dXmSVy69CRPuId0m0YU1mnwyYIPEWgYmJYzYdgrTrGs3WHdpVZIrcOHekj3l14SA+xksLQkIBpdiipGVCbLCPasPRqVLpdZZbIrUNH+oiXAY8FdO0IJfZdpRfNtdcMJt1KjCOIvppZaleZJXLr0JE+4t2Nxwg2d+o/KTfg0isY57knps8StZf4bNyBXWWWyL1DR/qId/P/c6BifQLmbvttVgVNnSFbUk2ja/qkl/5tHpKbh470Ee8GPFbT2lqBts+IbJhAMVYIZT+y5YktvMr/21Vmid09dKSPeIV0jdFaRwZbPfW2WgLoSHsaXkTrEmYejxIeHG4yS+zmoRN9xLvX4YSlqBJol7hOh5rW6bBniBTiLLkk7o9Oh/9L9O+2g907dKKPePeSNlvZr2kh2n5OWzlCwYaQyUhbY7Ki74n+o+tw69CJPuLdipaZBqcYAMf2WaSU1UgXhJCtRqub90e74f6X6D8yS+zWoSN9xLuzoZWQB67Ouegq0jEwFNYMFBPnonm08Mhn+Q/SvzNL7NahI33Eu1eHbVqoFIDSrtI2Kth+JU4yTQtV7vQohvcfpH9nltitQ0f6iHeHw061MyFgrx14mEKdAYHqzDSzKbcPrjv+yCyxW4eO9BEvF2lxN1kFOkyswI0ItMwMM88U4zohyqtXh/9B+ndmid06dKSPeHcp3Yokm3E1HjUCc51QraTFNbXcVdJ4tc/iP0j/cSvt1qEjfcS7XrrijKtUA4Y2gEkblG275NQLoaWWX23w/A/SvzNLya1DR/qIl8PSx+i9rEPhXt7JHCsUDg2UY9bYO1l/9PDwP0j/ziwl9w4d6SPeNR5FU5qqEGsSYAkCmm1CHFKGpppHfjQN7z9I/zYPk5uHjvQRL83Dvk+Cq90Ytgce8IA6s0FNTUWxDC6PXmn9B+nf7mFy99CRPuLlzNIaS2sJNtrAbU6wPCYE0Yl5Es30aKUFx5vMUnLz0Ik+4l3fwUNmFgVMtuP/zFCDJigz1lLH6kb6q2vpeJNZSu4dOtFHvHujFcdqptsqz3VvWQ6oYD0EyHkioXDF+QHRf3Qdbh060Ue8IjrsNVpIAXrtETiRQLXBsKQ+uo4SnqXw4lVmKbl16Egf8Qpp3osrIiaQtHqPVakjFLM9niY0U2si8dV1R7zKLCW3Dh3pI94h3ZFHoh3rMNtzlhpopgx5rH/yDXus9VUML15llpJbh470Ee8ajy6hShcYbV93pNShRBFImQVrM5Px6kFLvMosiVuHjvQR79zwjLlS3LfQeW8dsrwDHnuXZyqjokQOj1a0/Afp35klcevQkT7i5QQPRS1jHQ9FF9KDBpRGCFon5bmOjjo/uJT+I7Mkbh060ke8azxMuHWtUOrcmaVcYTHeIODMq1DPPYj3A6R/Z5bErUNH+oh3Y3hLksw8YM6wjodjIFTOBkNaCTE0m/1VsjReZZbEvUNH+oh3Nx5EploRuJS4kN6TpW1/G9Ayk/b4as/yf5D+bR6Km4eO9BHvMks8xWQMCMK8uM4RbL8Wj4l6ykXqiF8cD3+7h+LuoSN9xLvjYRHsIgJD40I6zwQ1R4OUZoqGMYg9Gh3GeJNZEjcPnegj3r07bNJyTAE6JgW2MsDmYrvUkOoOeIT+AdF/tB3uHTrRR7ybWErco1KCGLGvGl0q1NIYZHUclXjEMl/Z4XiTWRK3Dp3oI97lSkMUGjJg0p7Bm1cjrUwGZBREM7dAr14d4lVmKbt16Egf8e5SOk8dKRGMf8P/UxAoqKtm50Z7BhP29uq6A68yS9mtQ0f6iHdbhwJJKsIQbG9ZnlxBe2eIoxcOq5ue9OohLV5llrJbh470ES8bD8tJLEOTXIBjjFBzr1BariGHZglfhaXxKrOU3Tp0pI94ed/RmFQ6JIy0I9IFLI4GNRpZ3GNp6qN9Fv9B+ndmKbt16Egf8W5mKZrK7ANW+5GA2RSslAA0cQ5LeTZ9FZbGq8xSduvQkT7ipc/Sa5kzwtR946F59RyaGagpUkfEbl/00r8zS9mtQ0f6iHdu+LT1U24G1osupINCkbAnSxfuM5Zs+sWNx+/MUnbv0JE+4l0vTUOwJIbWc997lhOsY2GEHONqrEMKhF/cS/82D7Obh470Ee+G0qQpY9QCcSIvpKOAKq4qnZrZoN7Y+AOkf7uH2d1DR/qIV0jHpus4KAw1L64Z276/Y1pnxNlCwkqlPVpKy3STWVI3D53oI95NpUk6epkBelhHRI6jQMlYQGvpo1taRfrVHR7dZJbUvUMn+oh3D1o6F0y8+gxtO4WHA6ylAGWWqarz4eGQbjJL6tahE33EO+twjlTGXmUxRgBOPEDTfqLVRmHOyrW8GndAV5kldevQkT7iXcCjBM57ZMdMtJBWjQvp1CCThLjHlYZnb8PpKrOkbh060ke866TnOg4ucGA2MeAWBYrt17RhqkTCnNMHnfQfmSV169CRPuLlPotVjcNoMAVlVelYYPUiCMSClGugd8P/6SqzpG4dOtJHvLvByyEKpgFpllWl92SaMvKe4DEqFYy91leX0nSVWVK3Dh3pI16+DQ+NQs6QZe6ZB32P4ZUOI6fUs4xgnxwP/7iVduvQkT7i3bvDTB2DdtCwqzSpgWaekItYzzPkOF/F8Ogqs6RuHTrSR7xCelDmGmqH0nCsKi0IC2WCiotxJU5tvHocTleZJXPv0JE+4t0lnjZRrgQ2c9wTPBgKjtVa99x6pBlCepVZoqvMkrl56Egf8c5qidgtmUKhvWc5U4W600tVOARMPMqzzBJdZZbM3UNH+oh3VXo2QS0NNOK/V1oDlFoFCikxiZT5bIYH32SWzM1DJ/qIdwmPbQ9OEwgUBbjVCaXzOiKWlCjFJCm9Oh3yTWbJ3Dt0oo945x1yS1ZHgtR01WgdAnW1G4A9xl73Iit99UaLbzJL5tahE33EO5+li9BIFVqzCjzrOhtS6euLauFJvfdXl9J8lVkytw4d6SPetR0xtrgXaXWWjXTvUAsOCLOXRfOYmV4N/+erzJK5dehIH/HuUjpQllAIethbh1j3dUc2yLOEmANJo1eZJb7KLJlbh470Ee9eHSJZExYoe5g0WxtgwRosnqUjzt2PfID078ySuXXoSB/xboJH7ES17rnSfQJXHaCxKpSSR+lUS+JXPgvfZJYouHXoSB/xbt3hzNMCDWhJBBhrBBsdIYUwqqQ2prx6SMs3mSUKbh060ke8nLPEOa3/oLY94LHGVaUz2jojdipsPXT+4nj4M7NEwa1DR/qId9Pw+o7b1Q4ounrpRHtFy0QoUrJgyFrw1VNavsksUXDv0JE+4l3AIxcJdRoYxbaH0jTQNiNIj1HK1EntA6fld2aJgpuHjvQRLwMeFFpMCUruq/GwHlcLskr1OhbOLlTHKOEDpH+6hxTcPXSkj3iHtI3VY8QJqdoAjuuLYRFI1NfxEFtI89UlXrrILFFw89CJPuKd08KlSo2rPoeU1+nQdBVpiTDDBh2D9WeDpdNFZomCe4dO9BEv245ca6sJWsU9OSwTWO0KI2oMlSqm8UGN/qPrcOvQiT7iXQovtkgWO6RYVteRku5J6Q2wROFKyDG9WrKcbjJLFNw6dKSPeJdZCmO22Rh6Tgy8vgHVUCCyRUulj/Ess5RuMksU3Tp0pI94hTS3FOd+kzVsrE4aJa2+g/aUaaFUlItx/ADpn5klim4dOtJHvPNZCpFyMCjc+kI6CphqBaaJlgtqja8updNNZomiW4eO9BHvqnQdeWhvkLn0PeCxQEk6QBAj4cR1dny17jBdZZaiW4eO9BHvrMO0WmYdAzpRWrWZC1SrCYqMXaZz5fzBhccfmaXo1qEjfcTbAY+NpBsE073uMFawMCuIDayhcu/6agxvusosRbcOHekjXiEdRi01R4VS9wbPrhnqtLi6DzLRQG3ULy7xfmeWonuHjvQRL2eWTkEmhbj+nNtpYagRDRLFmDHLTPLFjcdv8zC6eehIH/EuLB0sz1AK9L5faaU0/m0NhzIH4uy9aP7iePjbPYzuHjrSR7yzWixqr0UAY0PgFghqxgBtdAtSeq7P3EO5ySxFNw+d6CPeEd1yGesICFZoriI9Aui+m1ZmyT2S5vKq75CbzBK6d+hEH/FyfydVCfuxoaZFdIwVtNUBJn2MqmHG9ioqLTeZJXTr0Ik+4hXRRShVagJdF8dcrSyYawJKY+BcRJfxqpGWq8wSunXoSB/xzmfZ68GnIOCkhfS/bbR5z0wPpSqJVXsWLJWrzBK6dehIH/EuWUqlVY4EYYS8QO7x/yal79WZJQ6NaK9ieHKVWUK3Dh3pI95Zhz0OySFCQ4vAZGEdEzFC3J7hOhim8CxZKleZJXTr0JE+4l1mSUNavxCy7jlLcRXo2omAuKcWrOHgL3rp35kldOvQkT7iFdKTqNAe+b/+v7cO6fZZ6gRB6a3KCJ1fbR2Sq8wSunXoSB/xrpeWXAVDh5RnWI3HvxXLJe9ly1ZJhWd6NTpMrjJL6NahI33Eu2tpLK3jaCDc+0JaKlibOyw950wxcIhfIP07s4TuHTrSR7x8eEjUMBpE3UtpexpQcpoQupaS1y+hV6PD5CqzRG4eOtJHvJssHVOc2ApgbgI8SKGgCtRJitl60/pqDK9cZZbI3UNH+oh3MbwUStIUAWMlYKsBSrMOOfDMtYvNZ/P/801midw8dKKPePeUNoq0umBONVbgMlaRbtRAk1mNuoq0vkrh5ZvMErl36EQf8e5WWnqbaTXRI1jYCy32S9p/21pY13HRFJ/Z4fkms0RuHTrRR7wb/h8jD6UJJqUAZ11nwzJX66HTqhlNfba/M19llsitQ0f6iHeX0qskt8oVdE7ZK1raKtJjQo8yY6RBhh8U6T8yS+TWoSN9xLsYXo+rRucEYpgW0mFAnaGvoo0ZqVRJ5YNO+o/MErl16Egf8Q7pkBJNYjDWvK879hMtqdA0Slo99Zj66kFLvsoskVuHjvQR7xqPmdJsqULY82i4hwSVdEKTZq2K9jhfTfDIV5klcuvQkT7iXZWerLP9u/CYHVhqh9JyBySrPVTiHr84Hv6+lWa3Dh3pI95N/28941xVevXMvFP/FUpkhVUeZ2xpSp2vYnj5KrPEbh060ke8fNKSyuqXJ6S+32bFSOtkKAxhplWyFRvGV09p81Vmid07dKSPeFel+5DYQ4NUxYAXQqBSEVBLKY0SyrPJ0vkqs8RuHjrSR7xb0iIoEVmg1f3wsNNeShsCFKNu6wvbJ8fD3+4hu3voSB/xMizdOc9/g/D2K60aI1TEBJgm2WzaannVS+tNZondPHSij3h34cEolSyCjtVPc98DaWhPMOXAk0ru9dm7Q73JLLF7h070ES+n0sRZ9mmw1bmINo1QClfI3KVlpdD51RWe3mSW2K1DJ/qIl2OlW25pNdLasQHj6j9qXQfEOiIPJE2mr8Yd6FVmid06dKSPeHfdMUrlvA3DaAyc8mpALDGgMvXYS83p1XWHXmWW2K1DR/qIV0iTNSTMHSgOXAdERajcG8TYo44YkeYXSP/OLCW3Dh3pI949pE2l/VszxLh3w1XMC2kd0IL1GaWWVl69DderzFJy69CRPuJlDC/MNPtcp0NZVbrmADrbaqhppJwrjhhehaX1KrOU3Dp0pI94V6VjtUCIELrtmaV90RzbOig2rLlYELJX4w70KrOU3Dp0pI94aR22VOYCeUwRYFtcK6oBj4CKpcU++AOkf2eWkluHjvQR7x4erj6a5syAQXaVjh2sW4cwh2CyEfMsHyD9O7OU3Dt0pI94N+8Ae45JJmAUAo5lgpVeoY4x2uqka342OkyvMkvJzUNH+oh3c5Ys5IKL5pl0z1maBWrTDhNzTyyq72aW6lVmKbl76Egf8e5eepTAfSh01FWlsRPoXL10x1Wxtcgq26+QtpvMUnLz0Ik+4t1UmkQxaOowzP5/kVbBAUOGVR6tanl1OrSbzFJy79CJPuLlSlpqIxSDQJWBqXTQMnX11FM0tULybLyj3WSWxK1DJ/qIdwEPU6vT0irPWoEtGVRZR8UWRbl2HEKv3HC7yiyJW4eO9BHvXh1WDT2JwKD9AgD7QnqdB8FyjgnHHof36rrDrjJL4tahI33Eu06aZVSiBJltbx1aZ8M6R4AekzGSEZl9gPTvzJK4dehIH/Eu4EGz/htFw5h249HHKtC9AmmsYS8brPzB4fCPzJK4dehIH/FyN1xJNteZcLbVRrPszNIQhVZMrKSG9OxS2q4yS+LWoSN9xLvdcGEV6dEM4uy6z4gRyqqMsJqP1og512dhabvKLIlbh470Ee+qdEiFW45Qw67SKAhlb/BsKWghHK2WV+MO7CqzJG4dOtJHvLMOq9Q4YgbEzMCNE5h13C2IzoY7v/RF4/E7syTuHTrSR7y7l44lTI4DZkh5IU0L6ZASKPfaZ8oV7Qukf5uH4uahI33Ey4EHwyT1AmnP4uW2umprFmHGUFsfst8GfID0b/cwu3voSB/xbuJBjHtthEIanVa7MQYY2twj8fJqOrhIeTTxIIWbzFJ289CJPuLdtXQmLa03qMNoL/Dcj7RsnROXyD2UEZq8J/p325HdO3Sij3j3RithblkbpJgXx8kyVLEBXWcVylwmP7rv+F+i/+g63Dp0oo94RXRjpEihQQ91As9/DQcWENW0umhWro/c8P8l+o/MUnbr0JE+4l3bIbmVUCKksEeHVQlQhhIkrKMGzhXxUWbpP0j/zixltw4d6SPeVelaONvuNlLae8NzBzNj6ES5Ts6Kr/aG/wfp35ml7NahI33Eu+sOtiY5RRiECsw1gi2Ooe2JNDJZK3+B9O/MUnbr0JE+4l1YGhv31sJiGBGYBkNlThBLDtIxaR+Pxh38B+nfmaXs1qEjfcS74f8L5ZGpQ0ml7wsPgRLGOi0WIhxjFE6PltL+B+k/bqXdOnSkj3iHNBm30TKoDVmNh1WoJc7FtYaR4pjWH8Xw/oP078ySunXoSB/xbiiNBtERDDD1BqwkoLMSEGOcEQnFvqjSvzNL6t6hI33EuyrNZk37nsBbAnALqwWJocJYDfaQFAq9GsP7H6R/m4fq5qEjfcS7gQe1aw9JYMSyl9LGAdYl7iwe9TlGT/bFjcdv91DdPXSkj3gXw8MmQTFBn+1fDK+BGSFg7zW01KWlR5u0UrzJLKmbh070Ee+upYNaMq0gSnvNciKw2BhyanGMWjCER1np/yX6j7bDvUMn+oiXIzzQJrJCtkjARcvqpKlAaIhqFmrNr3Kl8SazpG4dOtFHvHtIm0sdY+aF8ETggQi1tgJZR9Sy+upEr3yWeJVZUrcOHekj3hXpZLMFLoBTO3Afc09K30jHHnIx0fkqKh2vMkvq1qEjfcS76w4m6usICINDAWYMYFkq5Do7Dl799fyg7/gjs6RuHTrSR7yr0mKFe26rQOe0WmlCsGIdVA1baxpHeRWWjleZJXPr0JE+4t24gxhH5LLH39W9ZxkFtPSdWRLTOS1MfWUdxqvMkrl16Egf8e5SmpHXETCCVFyNRzCEEnX9VELtQ1cjYvGLXvr3rbS5dehIH/FuzhJpG5EStNVC75e0CmUmg9ZK7qhRS/yi8fidWTK3Dh3pI95llpK0SBRALI+9lHZCzY0g9BYw99WW8AfW4R+ZJXPv0JE+4t0rLcKuw/Yl3pjrjBgRKiYFSaNQt0Gpv3odHq8yS+bmoSN9xLsNnmHQxMgQE63Go4a2jocFgcvAOEax8AnSv91Dc/fQkT7i5VLaEP65LNHGfnjYDSwWgSZjxpRzT/nR3qGEN5klc/PQiT7i3cCDWhLR7DBGi9tpSWB1fRJmzs0GD36VlcabzJK5d+hEH/GuRnMb3KhDGmE1G106WFs1GnseGWkdGeOrW2m8ySyZW4dO9BHvrMNu1Hhbh0HW2bA2AuutAcU5uGKk8uzVId5klji4dehIH/HuBo+t1B4TkO13WiN3KNwE9mtEyyWX2D5oO35nlji4dehIH/FygycN6qFC4r1NayaESj3CrBn7rJVbejRW+j9I/8wscXDr0JE+4t1D2jIMddXmljhvnyWBzlW0BXFMyTpSexWWxpvMEge3Dh3pI94FPCwjp/18lmXA+pShBCMIdTUkLfSa8quAB95klji4dehIH/GySkdC1T38nxhYZgaLo4OFiCOykNgXVfrnrfRqhxxpR/r/i5fT/zVPXs2zpT0NL9YCJe0zYgqCYWqT+UUv/TOzxMGtQ0f6iHdI86glVwVrISykRwQNUiCH3iJx1S5fVOmfmSUO7h060ke8e0tbS9UUG2BMAoxlwb1qNTSKuv7kLKJfXOL9NA85uHnoSB/xCuleFsAxRuhJVpWmZGBjlWrpcQSpZfRn0/DwJrPEwd1DR/qIl8nSVANXBsxWgG0fD1uuoBOZh5Dm/KqXpovMEkc3D53oI9610jNpHqJAsp/S4h7/rygL8MwtGI7UXg3Do4vMEkf3Dp3oI97NOxhZ/sWVRuYOPEOHyjlCUAkxRTWcr9oOusgscXTr0Ik+4l2N1lCI/13ZyR7+HwMohQLKpbDWUWW8enVIV5ml6NahI33Ey7ZjnQFnLtD/ZZZMFs2pD6hEyLia7KSvrEO6yixFtw4d6SPeZZbWkXCOtF1DCsC9T9DRGxST2gbGOearS2m6yixFtw4d6SPeJUsDtR5XWR57eee/zFJpPFe9pppSQQmFP0D6d2YpunXoSB/x7lI6SEjV5gI5JWBtq0CT6CraNYdQLKG9yv/TVWYpunXoSB/xrpcWUYmG61DYMzAGAl1/TTCphzSzIT8bSkNXmaXo1qEjfcS7V1rUwrRikJrqziwtuPvqpbGvPpoZe5sf3Er/kVmKbh060ke866WNWTJXKFMMuM3VgvTB0EWHxVz2MIQPkP6dWUL3Dh3pI94hPZhy0wykdT88pHU8zDWD5pLI+lT8BOnf5iG6eehIH/EKaYk5TZsEZnEAMxeoqAYmrZcoeWH9au0QXWWW0N1DR/qId1W6JR5jIR0mFWDFAgWjQqg4cdQx67PJ0nyTWUI3D53oI15utFhAh4ww0mo+uFGGwqFCbFybCVHnV0WabzJL6N6hE33EK6JzazWKRMBmabUdWvZ4R4E8Qq85UUn51RBevsksoVuHTvQR7x7SNpq9pbiKMq4anYuBijYQ5VzbzI3Dq6Q0X2WW0K1DR/qIl7vhiGtKAlP3Ey3tfceVFFRzLiU0nOnVEy2+yiyhW4eO9BHv3rOsLpqmCWDlAVzmtg5XB9JlZFSaLUv7AOnfmSV069CRPuLdipaB2lfzDBnzXK10mlC5I1DrHYuVKunVpHS+yiyhW4eO9BEvF2nNioUmWF4d9AK8Q1mUQ8Gu1LJlSq8mpfNVZoncOnSkj3hXpTm3PmtZNJuuL6mBCSZoeRaN2fpi/gOkf99Kk1uHjvQR726lcc5WRgDpOQDnGaGG3iAFsk57+L9+cePxO7NEbh060ke8fHiYsvICuQUV4BBXlS57WHppocSk1sKr/D9fZZbIvUNH+oh3Tku3zqwDapYKC6AGJeyAR8/TtDNyCh8g/ds8JDcPHekjXq60SJNzrmCh7NXhltbJkAfEFldHEufQL8zDPzJL5O6hI33Ey8nSRNx281znOiOu1hpKQoVonIZF3v3II6TTTWaJ3Dx0oo949+6QYkNNYTUae3IYtfUphAqiIVlqMjnk90T/0Xa4d+hEH/Gu7RiMA/vOddDedtgEbPQKqwkZJpYzhldGS7rJLJFbh070Ee+S0iVmXeTC6NsNn3t/J7OsA2LjmCumrq9eHaarzBK5dehIH/HuBm8YBRkEqW2zRTJBkYJAAZNyFqrlg7bjj8wSu3XoSB/xbidt7sKWFTC3VaU7rr6jhwYakSZP7k1fTfBIV5klduvQkT7iXZWmWIKlvcGTVysto8Gqyx0s5f0uwEp6NjosXWWW2K1DR/qIl9ZhrVS1Q8VdpVsrYNMKjMQ5lcnY7FVmKV1lltitQ0f6iHeZpZLbv/VZRqjAmPaFRxOoxCpcubC9sg7TVWaJ3Tp0pI9454YTZ+ol7i20e58FL7hbNxg9zGiJmPCLXvp3ZondOnSkj3hnHZJE7avxUIoZOEgGUwrQV/fBVYtq/KJK/84ssXuHjvQR7yZLY69EwhD2GA/eUx5XzyGQkdKs0eKcXyD92zxkNw8d6SPezVlqiXmkDhJXu8HSaNXrohBWI5Jk9FWkvzge/nYP2d1DR/qIl9PwLDHNdR4sWPeI9AhqOUDSnMgCUc2vqrTcZJbYzUMn+oh3RFMbEcvqNlgT8KhjJzwypIzRWqozt1dFWm4yS8m9Qyf6iJfjHUkNV7OROK/DIc++DocSoRSdlrkHw1dvtOQms5TcOnSij3iXK41pMuYEAfPqOmIcUPY1XquD2hRuXV+F/+Uqs5TcOnSkj3iHdBWqVBBiHQi8Nx2WFCr0thpsJaSBHzTSf2SWkluHjvQR7+Ys9dFaigi0Ouf96jBBmTyhzVaxGRrrq4mlcpVZSm4dOtJHvLuUbiHTbBEG016fZQYaaUKaseTe61x99gdI/84sJbcOHekj3k3wEBQrPUFX2/l/KVBZGpTVWuMMkfDZQ1q5yiwltw4d6SPejeHt2XKiCjWnVaVzyFCnVhBqgaYg4rPRYXKVWUpuHTrSR7zLLO1SjMyAMgWYjVfjEVb3MWOMeVVqGa/G8MpVZim5dehIH/EyWZo47CEHVQIDl1JBayHoJSYq3FOSL5D+nVlK7h060ke8i+GlWPqcE3g1zcCtrja6zAjUeVYLjdv84nj42zwUNw8d6SNeIl1jyoGAeD9pMVyNx9QCoYUeOg+r/OotrVxllsTdQ0f6iJcPD3Pqg8aqzXvigUSEMvsElVxqsFhifTXDI99klsTNQyf6iJez0gvX2iLEIbKLdAMt0yAvwOs6muUhr8zDfJNZEvcOnegjXhG92ouRZg8QVu+8M0sGupcu92Ix7dUWmF690co3mSVx69CJPuJdjZacdC6YR9EATBX3pAOCjmZJebaYX407yFeZJXHr0JE+4t0wPA0p9CYQbM/gbX2A1ShAI2IuM4/YX93g5avMkrh16Egf8c4NX210UE2rLKe2O2mEajZhTswhVqyUXk3Dy1eZJXHr0JE+4l38PyUN6wgGMbAB15LAZCaoNeXRe07z2eiwfJVZErcOHekj3k3D4ym2w3cNLe4JHgPKYAVMKqQcM40vqvTvzJK4dehIH/EuWboqsdZWIUnao9K5reNh67DOhTUU1TrTF8fD37fS2a1DR/qId0hriLHVCciFgGdVsN4iZFNFqhIGfXAr/UdmKbt16Egf8QrpVZa5ayeYpKvx0MhQ4v42CGEqaYb0akVLvsosZfcOHekj3s07sJFo/N/JsAOPoVDnDMCyjo2TWynxi0u83+ZhdvPQkT7i3Y1H6S2lVZtbnAvpGg1K6gMqt15myprTqw2e+SqzlN09dKSPeHcvnTKVQnk1HqLAZW8gyjkCimW2dWRs+up4qDeZpezmoRN9xMuntKK1BIasWlYrPQgMC+9WurVOQkavstJ6k1nK7h060Ue8S3hEQtvvwqdM20TvTVpT931HraVizuPVfYfeZJayW4dO9BHvuo4ypk7u0Pp+1JKqQqlWIIVQU0Obo39A9B+ZpezWoSN9xLsbPOsSphBUahE4DAGzWVfbwTNKjSHyq/C/XmWWsluHjvQR76p059EHTpgW1tkwicE+FEIrOeWZsNdkHyD9O7Okbh060ke8G3cQmqa+Go9u1IFp1FWv9xuAmQKugyFxe+Wz6FVmSd06dKSPePnqUGlkyf8XV+K5p/CWMQA5UFIJtc5XPoteZZbUrUNH+oh3EzxGTRQtAk2uwLzqdRkSwTTWKKqlPBtKo1eZJXXr0JE+4uWNB2rdodIk22ehsGgOq6EurbRKmQv3LxqP35kldevQkT7i3RjeVBa7M0ORTMAlBTCqCbhOTav7qBJfDXjUq8ySunfoSB/x8kkLht7zXt4ZArA2BEVpYBaycDHl8MW99G/zUN08dKSPeDf/fxgZZgbsbdXmlOo6HtYKPQ6VmroYv8os6VVmSd09dKSPePdKqweMFARs4txVOoJKWFVa1UbrLUd59fDQbjJL6uahE33Eu9Nhq5lSbTDTnuExqYImRei90johLgK+IPqPtsO9Qyf6iHfp/27131uWYbrfaDVeRK9Cjd20aFjNQXp1OLSbzJK5dehEH/FucpiUrmEikDYBltBB4774kFhajTUgz/dE/5FZMrcOHekjXiE9uTNyalAnR+ARItTR/j2p5V4L50GvzoZ2lVkytw4d6SPeBTx6npm5QRt5ddIZB+iYHYStzFhCiuHVWGm7yiyZW4eO9BHvtg4RW0MRkFYMmEOF2rJCHEF6GJaFPmil/8gsmVuHjvQR7wIeScqQ0daZMDRgVIMyc4VeREIZo5VnEzzsKrNkbh060ke866XFAnbqkMeeWbpfAmhf9Vpy6m2WEN4N/7erzJK5dehIH/Gul5beh2mCkWmu42Fsu/GI0MPqpgNSjPVVDM+uMkvm1qEjfcS7Km21ltkzUJTdSwtDSblA4Rq6WCfsrzZ42lVmydw7dKSPeJdZQq2tbbOwjVWlA1bQTASlBRbTERKND5D+bR6am4eO9BEvX2nVaCYKibgA5ypQWSNgDqQRR671i+PhT/cwBXcPHekjXub/Y86KAYbs0WFoCsXaKtrroFhT49btEdISLjJLKbh56EQf8S7+T6VUJQUyicCNOpQZEaxqKFZGaO3R6fB/if7ZdqTg3qETfcS7wyFRbaNVkLlf0hZtUDIHIJ0l1CES46PD4f8S/UfX4dahE33Eu6R0kDg4ZZhxu+Gt7Fl4liCv+pyrxqHxUcDjf4n+nVlKwa1DR/qId8HStgrxCAyS/413xLG3Du2BHrUEVJuJHvks/0H6Z2YpBbcOHekj3t3gcRkp7mSprJaD1SKUthprtsrKnGuTRzd4/0H6Z2YpBbcOHekj3gU8epS+R++SxryTpQYapkKRmbGxIIdHQ3j/g/TPzFIKbh060ke8azy4tMEaIMW9SEtrBo01AGKVGXvi+WpFy3+Q/plZSsGtQ0f6iFdI6wK61T5XB60JmGIBnSEDcpbSaRDKo3WH/0H6j1tptw4d6SPejTvonaiQgCoupLF0MB5j9SG9FYujtY4fIP0zs5SiW4eO9BHvjoempMIVwoh174broIX343AJPWrHUj+4lv6dWUrRvUNH+oh3x8PVSmeVAnnksSd4TKiTVvfR2LppGjE/mnfwH6R/m4fRzUNH+oh3dniIJeC+xENbx0PcS1rKKtq1DArRShnhC6vlt3sY3T10pI94t0lrppAEDZrg3g03dmapR4jIbYYxJtmj3XASbzJL0c1DJ/qId0SXUEtihUqUt3kYoVBv+w2ArTo6WtZXKbx4k1mK7h060Ue8OxxStNlwAo3tHfa62O4lw8TYZ0eZubyyw+NNZim6dehEH/FuzlLvaJQnWC91dR2GUBMSBCwy9orlVaTfE/1HZim6dehIH/HubKgtcKc9K0wYOGkFq32/EiceSBIiv7rBi1eZpejWoSN9xDvrkDhkagTNxkKacgYdKUBDnphaUo6v3PB4lVmKbh060ke8C0tLshEWzTNrXI1HjqAhVpCBc+Hc68BHo8P+g/TvzBK6dehIH/EO6VomYwh7wKMA2zonWqRVr2dMVIcUba8CHvEqs4RuHTrSR7y78JhByuqaYTbdj7R6BtO5vu0kez2c6nzls8SrzBK6dehIH/HODc/cdswfCu87PMkM1TBCnEkkySyxf3Hj8TuzhG4dOtJHvEQ6dtlzd5uUtKr0Xkob5yrVAfOMZebZP7AO/8gsoXuHjvQRL1+HhxSlZYiytw7VuXrpJYFo7UWmRqZXT1riVWYJ3Tx0pI9496TFrFHkAYa6joc6VpWeYUCbOddSawr6gXn4R2YJ3T10pI94hTTRaj2SIFhPq0pjY7DRea8OnxqGhHcxPLzJLKGbh070Ee+IDkV4VoI29qx0jga6d2rtym0ogiW/upbGm8wSunfoRB/xcu2Q5jj2i8NZ8zoc1roOh6sLIVsthxKh8qu2A28yS+jWoRN9xLtGWgblzBMmGwFHyVBSVcCOGEpOYeKrCR54lVkitw4d6SPebR2auVPoBNUywr/0klFqq/cYdQgOtGejw/Aqs0RuHTrSR7xDOlPVRAL7dgO4tgJFc4HGq0KHaBjjK58FrzJL5NahI33Eu3EHA5smidAprn666n5DaxlCmAFjpYThg1b6j8wSuXXoSB/xLuCRa+USJrCMuL70PTps9dKxci6htGbjiyr9O7NEbh060ke8e3YYdVixCmnuRwA4FtJCCA1XF11Jmpp9gPTvW2ly69CRPuJd4xFHtZC3/R1pP2lBqA0LhNGxzkxZ+FWyFK8yS+TWoSN9xLtXWnOGVnNfvXTY0/CUQRMbcBAMUyfheDWUBq8yS+TeoSN9xLteOmHmf3OWYl29NErfkw8QsGKPBavRnB8g/ds8JDcPHekj3u2Gm7PmvEBuJdSFdGAodR0Pk0nPJZYWxxdWy2/3kNw9dKSPeNd4pFIyY4ehq/tgrrJnHxRIqAW1cijp1fNwuskssZuHTvQR716HY+lxaodg+yntmBHWYXGdDotEDjMkCa/6DrrJLLF7h070ES8THolnS4voWVeNTligmA1AkaqROM/wqu2gm8wSu3XoRB/x8lI6IuWY1mGQViPdhoJqDICqRBZzfbeRlq4yS+zWoSN9xLtLaaqzxZag4F53iGPCajjqDpYmqzPWyK8yS3SVWWK3Dh3pI96dDdma9pkhcrH96pCg8A7kWd9bakub8kWV/p1ZYrcOHekj3j1oyRQCh7IY5gVyQISiPYGOESXOLJZfueF0lVlitw4d6SPe+Sw1dRxlQC3rTMgxT9DOq/uIOrMiktgrN5yuMkvs1qEjfcTL/P9MlWhvOgwM3FVWL62r+1iNiI7KabQvqvQft9JuHTrSR7y8leYppAOmjh2WLmUPpSnrtNgITfaUmlcvaekqs8RuHTrSR7yr0gmtYVk/BtO6rUOEHfoHYpUsaiJCHyD9O7OU3Dt0pI9410vrHKVihth5IZ2sQU2L65C41rq+rc82eNJVZim5eehIH/Gu8QglRUwCIYwOHFb3URQF1KoQxplK+eIS77d7mNw9dKSPeDfgsY2SqRVIQwLwSAS1RYMyMWhOFEd/NQ2PbzJLyc1DJ/qIl1NpMDeJAllsFWktHWqnvlppbiElK7O9iv/zTWYpuXfoRB/xLiptueSZKkjZh0NbNboEnmCjhY7TZPKr+w6+ySwltw6d6CPepfBS41xah7y3hXOJDJb34HSRhDHNOZ6dDfkqs5TcOnSkj3h33dGGtNg7xG575sEcoDlkCJyr5YrNwhdI/84sJbcOHekj3iFtI+KsEaTNVaV7WcfCogJY1i9raaq+Gv7PV5ml5NahI33Eu7D0zHMQRyCS/UTLymqlY4UkIRly4SmvhtLwVWYpuXXoSB/xrkqPkmJjgYA97nEHtpfSVsi5UO6RxPqr0WF8lVkStw4d6SPeXeE1nVZiXB20NGBrBBraXH3IQKs1G/MXvfTvW2lx69CRPuId0pF4nQ/XybAzA6sQWOYAs4zRZcRS6NXbcL7KLIlbh470Ea+QLkjW/40Os/1Ki0lACSsMKjQb9zr6q2QpX2WWxL1DR/qIV0hbzCZIDUbeVRr7Qnq0ARjX0bDi7O+m4fFVZkncPHSkj3jZS3OgghlsjgFcI0Gx1X1oTyPPUKqlLy7xfruH4u6hI33EO6Qz8dxLDiPFAjxagxKIYNVsspFTI3l1PEw3mSVx89CJPuLd6/Cmk2NDkLAnh1HcrfQ+HbJNHLOV/GzbYbrJLIl7h070Ea+IxixBmtZVmVfvwbhfHLYmECRhK1JV2qtb6XSTWRK3Dp3oI94RHSkkwQA1oQC3nqBqrSBJKw62bPQq/J+uMkvi1qEjfcS7tmOdARmJd1UmWL1GB1sUgy2isUzNY7x6dZiuMkvZrUNH+oiXZ8PRJxaEPPtCuvLqpNepcBdtzVHjzOWDTvqPzFJ269CRPuLl8P8Q4joBQm8Y98Awglr72E+0Rpf1sfQvGo/fmaXs1qEjfcTLFS04mXFC5Sj7dMir57ABsdUYZxpUhnyA9O/MUnbr0JE+4t0EDy28D4hQsoY97iBBscoweRZKnEPEVw9p01VmKbt16Egf8e7Go9RagyjMPlfjkbitxkMMaBCXEWqLz/ZZpKvMUnbr0JE+4l3+nwx17CuOmPbg0jbAskRQmlJ5xIzzC6R/Z5aye4eO9BHvJnhURIx5McyxAmddx8PUDHILqUiokfqrJy3pKrOU3Tx0pI94F8PL0XDgAjn8WzvEab8EMECiwIvyNPiLKv3bPczuHjrSR7xCep0MG/W+yrKW1XjQDuSVmoComaQcUh6vkJabzFJ289CJPuLdHV6ss8TQoOdqwFhXuc4mQGpjzGbrN1+l8OQms6TuHTrRR7yr0aXHnrFAEhHg2hJYiw2SdZVspGW+MlrkJrOkbh060Ue8W6QVeay/ln899CKaZoSKGaGWlomqKT87G8pVZkndOnSkj3gZw+ud0kI6zUzAYgOqcIZcZl2NB7fcPmik/8gsqVuHjvQR727wsOxZHQQz7LNh39fTe/Fh31sB4pyW6Isq/TuzpG4dOtJHvHsbbm100wSxYgdu61NpMYPFUeJY3ciQVzE8ucosqVuHjvQR76xD7jZ6q9B4L9KasUOlvg6LpcxWjejdXGm5yiypW4eO9BGvkF5nwT3wDqG1GYBD2qPSxyK8WqBW08T6RZX+fSutbh060ke8myy9Oow8Fs3Y5qrSbe9ZttCBqEdjK8OeZZbkKrOkbh060ke8u5buoa0uOoD+e0prwUATF6AueyUtaS+vkqVylVlS9w4d6SPeBTxKN8mBIOFQ4GjrZNingRTUmkJPtbwaSiNXmSVz89CRPuLljUcZlGYBSbYaj0Rz76NN64sKKkdZNfsDpH+7h+buoSN9xLuEx2jGGjvMmdv/vaW11him5B7zZOb26nl4vsksmZuHTvQRL1N4cQ+lCavvwLJOhyOByjostt6yacLc26tWOt9klsy9Qyf6iHd2OPeMVDus7uPfxNIGJaUItgfU0Bgz1FcTS/NNZsncOnSij3jXdSSS3joC5byIpsRQMXUIOLFKSLOGD4j+I7Nkbh060ke8u+5IVG0UhVTXsZA54n5wWKHOPlKJZOXZIq18lVkytw4d6SPeVemyWuU2+17eub6kbqAFcXXSswlv77C+muCRrzJL5tahI33EO6RF04wUYXY2YJE94BETlJjJUrCs8dU+i3yVWTK3Dh3pI16uaKk5aRboOesq1SRQ9iItK6uRVso66Ite+ndmydw6dKSPeGkd5tZyDaD/eukmA6yvM2IpYrFYKov3D5D+eSstwa1DR/qId6+0gtUZFAF3yoM56YK7Nchp2DCTRvgF0j8zSxLcOnSkj3g3s7TXFlJk6HGsXto4QI1hwqwz9xqEsM0PkP6ZWZLg3qEjfcQrpHOoo+8O2loZe43n+lR4/VSY2WjOEPQD7/B3ZkmCm4eO9BGvkNbtz3HOEMeeWbqaEKjcAqShMVrIxXh8gPRP91CCu4eO9BHvqnTqo+/hu6KS9pOWATWzArV1cExoRPxq75BeZJYkuHnoRB/xrkivviNaDRBT3PH/WGEV7QlUUp2Mmaa8Mg/1IrMkwb1DJ/qId4fDKoiyR3hUW0SXkRbRYcc8+vqdQJPCq8OhXmSWJLh16EQf8W6Cx1hnQ8wGnPewpUQIGmaGlMK/IbwpPsuV6k1mSYJbh470Ee/GHbQeyJQgd517yTKB5cV10BZQJeCQV8Pw9CazJMGtQ0f6iHcrWlIeocRFcyqrSvfVU1tfVVrFSqtkbY4vqvTPzJJEtw4d6SPePWhpscxSKpDtGJ7NAmqToPEotbXeQn01OkxvMksS3Tp0pI94V6VplMZxwMCxkK5BFtLBILFkKly65S+Q/plZkujWoSN9xLultB3LnLkD6tgrWiSBlshgkiQEHesf/g8upf/ILEW3Dh3pI16uOxyW0RrM1BQ4tNVGdxlQJ3VpoxTNH9zh/ZFZim4dOtJHvMv/c1EaUyFpTMCrfwYNtoOmVVdTPUPnV09a9CqzFN07dKSPeHeJt0jOwRRqltV4rM9Q2+qqdc8yxWZFw6tkqV5llqKbh470Ee8GPIqwhdigk/W97lCgljEgSpwz7Q0A8kUv/ds9jO4eOtJHvBvDS9QTV4JRcM8s3UgrEuQyygK8R8mv7qXtJrMU3Tx0oo9410rnMSbWAgVDANaeoFBUmA1bQFNbJfs90X+0He4dOtFHvJuzZD31wHn1z7Ifh7cItQ6GkdVaGoW4vuqk7SazhG4dOtFHvKvRU5BtNpCeCHhYhJLrhBAqjTaK9fnqBs+uMkvo1qEjfcQ7n6XR6GU/M2yhrCKNO7O0nx7OqTQijiGvrEO7yiyhW4eO9BHvzobdinac0HUHlyLm1VPT3uDZlVvCksarGJ5dZZbQrUNH+oh3mSXlIJXrXq68h/9XXVV6RljdCDGZhPlFK/1HZgndOnSkj3jnho+a8r92I6a8l9IamK4WJBgS89QQ0gc3eH9kltCtQ0f6iLdIs3KN0ErfmaU+oFgUkMg15FhoFe4PkP59K41uHTrSR7xCmhRX00wDeih5P9UKoJgMCpXOs4tJ+wLp35kldOvQkT7i3TQ8CpglNRjI2w2XdTJcAkyj3Ktqq+OLS7zfmSV079CRPuLdW1qpmhM3wBkG8AgJysgJ2JoWHm3U+GrPsl1lltDNQ0f6iHf30tQKY6wQw+KaQzNQ1tV4ZOQw54z47C2tXWWWyN1DR/qId5OlZdhqMhCMiu4bj9V4WBNINdicqa9q/Wg3XA43mSVy89CJPuLdtfSqw7WjQhEJq0hrhIJ1QE5tBsSWy8D3RP9uO8i9Qyf6iHdth9R1NCSGOkNch8N1QiyUI2jliGpMmD+o0X90HW4dOtFHvCNaaxh5lWdbpRq4xrZgLglmx7wOhtTyfPRE63+J/iOzRG4dOtJHvLyU7nXQbECJBvCeg6fSJ6wffdOU5zo2Pto69B+kf2eWyK1DR/qIdxNLd7Q0hYV0iwtpyxlK6AYh4lTqeUR7dIP3H6R/Z5bIrUNH+oh3bngedfayfgwjhj06LIHNvscdYO4lY1mF+wOkf2eWyK1DR/qId9ahpp7NCGhQBkYzKJU6YN1+eA0pxEcxvP8g/TuzRG4dOtJHvBv+z1bXKVDXyXBMYG0LabUBMTLWwUMnfnE8/ONW2q1DR/qIdz4LYygRDWpuBLzOg6BjVenMmpk1ZpFHmaX/IP07s8RuHTrSR7wb/59mksoR1jls7AGPC27qBCExpT2TJr0KePwH6d+ZJXbv0JE+4iXSpNXGv6UsEZi4Q5W+uupZW2jaRuuP5h38B+nf5iG7eehIH/Fu4EHqUmpvEFH3ZGma63ioEWIQorZOi/jq4eF/kP7tHrK7h470Ee+SpbXFWXqCGlIFRlSoY3Ufua2DYdbWQn+0SSvHm8wSu3noRB/x7nW4DhQaBiOsSs0oBUzqWJXaRpoFu+QPiP6j7XDv0Ik+4l0KryiZRIZBgnt/ZwBNq7FeDTTGnHmKPXpJ+79E/9F1uHXoRB/xLrMUm1rjAqkPBc6j7yXLESQU4lZL/6Tr+COzxG4dOtJHvPNZeuzYegX854YXVrAQBqwuenCySeOZdRivMkvs1qEjfcTb645c2uqfido6G5Ia/D/2/iXHzptp2kansieQAA95HA6P8x/CJv1+BB41Vv3s8G6lBS+VQoBhqy7QQUYwWdNowDKDFB2jvXpI6x+kf3eW0KNDR/qIdwWPYi0EyRBysrVKW4VS8kJ6hoE8W+PwKmeJV50l8ujQkT7i7atD0now6LI+MKYKlUYFCliZc+/2avj/P0j/7iyRR4eO9BHvDqVttKE8Ice+o0NdSLe8qx5SNQZNU19dO4xXnSXy6NCRPuLdKl21DIpxrc2Zd86SwJAUxlq+a7Q2sPUPkP7dWSKPDh3pI969OiTKYTlmsCh9rdLcwCgGGAv1xhby6F946d+dJfLs0JE+4l12WHXmEgSUeSG9LDSUSgwTZ02hNMKEHyD9OzwkDw8d6SNeId17nK20CE16gOUyJpTSFWj9mgNLyelVZyledZbI00NH+oh3q/Syy6EzQxhMgHESmLYKDRfe0ku39OpcOt10lsjDQyf6iHdWOo0F9R5Do33n4WhQbXQIMY84gw2sr6bSpJvOEnl26EQf8c52VLEik4EEM6D1DppnhoAivU7CEl7ZjnTTWSKPDp3oI96l4RJGw9Sg8b5Na7rL/xagx05Ned9AfNXCS1edJfbo0JE+4hXSQ1KeMw6QTicNz7XsKdN1rdZplvaBkf6js8QeHTrSR7x7wTNrHxorZK4BMAfZTlohipSyp3iE8Gj4/z9I/+4ssUeHjvQR7+r/lhjJ9gkepv3MMoL2kiB1niU2HDm8SsPTVWeJPTp0pI942SwdCQfXBfLcj9KOCYqE0JGUe1/Wg151ltJVZ4k9OnSkj3iJdFvcqkDEtraHazsIajlCqpRqCxZIXw2lSVedJfbo0JE+4h3SncZQ7ZBwyv91lrRgBeFcMuY+R/ngVPqPzhJ7dOhIH/HOS3fhmZbxGLKHpXdiKC0EWKv3tJJn619Eh390ltizQ0f6iHcXDwfvI2gC3he0cEyCinnCYMRpGEOVD5KWPzpL7OGhI33Eu4JHK4W4GBS2DHtOKSjFhfTgKYnQens1szRddZbY00NH+oh3Ew/aTsRHhJHT8tJosuCOi2uMJYYYsKdXh3j5prMkHh460Ue8W6RnjzpsbQdzXr6jro2hSWGomZoEQ2751YFHvuksiWeHTvQR71p4ccSsNcCwUQGXCQHbT9KOViJaE7P06lQ633SWxKNDJ/qId2s0ZWy9V1DpfRG9PHTluAsepWhrJtxfPaSVrzpL4tGhI33Eu+H/sY6JVaHGiQvp5aZLaR3qyLlMnZ2f3Q3PV50l8ejQkT7i3XOH+zXlvhboItQALSBYpQKjY2SaJTC+Ou7IV50l8ejQkT7iXc5CvdWgBDHs+n+vOzpMGUrtZtr6iM8KHvmqsyQeHTrSR7x7z6JWxSgGlCrtR2kTGPOAgCmLStamr3KWfNVZEo8OHekj3j1KyxhnLwGC7hre6BN0bQtBU20LaSr4ySr9x6m0R4eO9BHvBjxGjb0lgpH6Qrq3ACZDoM4gwSRLqa+G0uSrzpJ4dOhIH/HuEC+ZxUYKjAMBJwcoM1dIc0olKamMV8PS81VnST07dKSPeHfxsHBppXSgRh2wylqgMQ0oYjOhpVrqq1ta+aqzpB4eOtJHvDvEa0rY1wL936YQNRlYjAL/PXVYUupqX3jp3+mhenroSB/xLg9nyXXUBFarALa2kE4NIfauI5Ckkl55abzpLKmHh070Ee+60qmmZiUB5f2AJ6+P0nRC7Z1opsYjv5rviDedJfXs0Ik+4t0R3q7+c1RQa3MHLXlP/xfoXNKkOEKQV7YDbzpL6tGhE33Eu4KHrL/SKKA1/tdZQtDZGGRMq61PrfyqV4pXnSX16NCRPuLdexZTgmQRKHHuveEgsLl8dU09xByRFtkfIP27s6QeHTrSR7wcd6BYBjZYKzXuN2kNNCPBjClNEeXOrzpLeNVZUo8OHekj3h131MliKYLUGQHFdiFvLdqUMnEJUezZuAO86iypR4eO9BHvDqXtv4ZHhUjCa3e4Jy5xF8g2Y+SUpPKrzhJedZbMo0NH+oh3XrpjHGQKsTXcEzwalF3Iy4rRemxW+qv+P151lsyjQ0f6iHdvw+FCOk2EtHaDe1Y6b6QDkDXqRrWOZ+8s41VnyTw6dKSPeHeIl3oafTKE2AlwJARNcULRERNTJJ2vOkt41Vkyzw4d6SPeIU2z83IXEMKiGcculcacFtejUitW43zVWcKrzpJ5eOhIH/HuSktq0i21tT2sC+k6DCzMCBKCSGgtJX31pAVedZbM00NH+oh3h3i9RJlpQNC+Z3hkgiKDYSrOmpVLja+QppvOknl46EQf8a4rnWQilwAT61y7wxhBF82QskXrmWZ9Nv6fbjpL5tmhE33Eu85S55THnBCrLKIzKdRQEsiIY6a1Rmt9tTmkm86SeXToRB/xsik9Rq+cIHSVZaTXh/ZYoZfcMgfrpY/3RP/RWTKPDh3pI95dpK0aAmFczjmUZaSHQkmpQiyoeVRW5i+Q/tlZkuDRoSN9xLvocOTaCgaIo6W1SlOHai0CRebWxPZ92g+Q/tlZkuDRoSN9xCuku8aAZLgY3u9ZUEAosxlIN4mzsRV6NeCRbjpLEjw6dKSPeHmC16eUPYom7VV6eQ2ogxJEFZKWZluof4D0z86SBI8OHekjXg54XMtwsQ497WuHggw2qAHnEAdykYavrh3STWdJgkeHjvQRL/v/KceGE7hWBpxN9+D//Yg4LdBp7Rk/WaV/dpYkeHToSB/xroY3WwxJBoy6y9JNG9QWBVocllqQZaa/8NI/O0sSPDt0pI94l7SYSA153w5PEXDtFqGWUqCEnEZH4ZY+SFp+d5YkeHjoSB/xbrK0NsphxMWwCSDbXqVLBzamjJWM8Qukf6aHEjw9dKSPeIV0UyFOihCQw/81PKyvjaIspGnSrJZfNUv5orMkwcNDJ/qId11pTTaJGXoIFTDMAjX2ATN35JyMSF618PiisyTRs0Mn+oh3m0PrWPraFwakBJg6gc68vEctMTJqCPMDon+7jujRoRN9xLsXaUtn2e+Ghxz2fRZae0NJa42O1KRGnErynujfnSWJHh060ke8iw51jFnafrYz7IJHj6CVEaLtSwHLgGR6NZSGrzpL0aNDR/qIdxNLa+S5X4QLcW7fgQo2U4XRZ0/LXFtKH/iOPzpL0aNDR/qIdxdasi7vMTKkuI1HkQG6T6ZpWkk1S0F51Szlq85S9OjQkT7iZWcJx37wEBrmCjjrf6t0gd4osFpg0w9O8P7oLEWPDh3pI969OrTccx5RoC+CAa0QFMwFyCiO2qg1fDVYmq86S9GjQ0f6iHdeOrY2LWeYtOwGctmrNBcoUvt+60Io9Q+Q/t1Zih4dOtJHvEvDo4y1M8zQhTNgjgymKULOKbbBPUn7AunfnaXo2aEjfcS7i4cjZMrUYPY9OiwOhjoqQhqEeYRqdbyad8BXnaXk4aEjfcS7E48Ze1PSZTzSXqVlGY9UMgin9bNKys/m//NVZyl5euhIH/EO6SElxzChal1IyzYekwfY2ihytNajvarhyU1nKXl46EQf8e4MzySbKUGT0QBJKpQy1y9npNEmh5BfhYdy01lKnh060Ue82xxiiLWTQG81AloroKIBmKLlmuJM+VXQIjedpeTRoRN9xLtbhz0J4ULYaF+kJWLQWQUIR+9hloH0ykjLVWcpeXToSB/xzki3PDnhWppDl31FK4P2wst2SBylBx7z1fB/ueosJY8OHekjXvoOSy2OBI1HAERd28LQEsTFdMK1M0z4BdK/O0vJo0NH+oh3SBPv4j+BpryvaOUMhaOA6SC0moqUVw9pyVVnKXl06Egf8TIN78T7KdqWrAHupXpxXGDWlOdMrKG+GkojV52l5NGhI33Eu0taoy0nHdO+Ofvf8P8BWmQ/d0i4G6dkFj9A+vepdPbo0JE+4uXd8Ph/rw61GeaerlT3q0MD+ug99ak1p1dpuFx1lrJHh470ES9PPBSNCwG1PcHDhoL1hTThxBpjyTV8sT383VnKnh060ke8m3cQkvQ0BSq2fYgXCeqQAjJ4KMcYpr16OlyuOkvZw0NH+oh318PzKLPK2hkWXsYDW4FahCFFzLnXaLG8ungoV52l7OmhI33Eu4YHtSi0S6UF1yodclzrdSAIiWqx2SU/a5bqTWcpe3joRB/xbvx/l5Dn8h1rse6AMVYoYwQIaBgiBRnple/Qm85S9uzQiT7i3XlHRmlcI8Sy3+8syqB5AZ5aZOsyGpdXF1r0prOUPTp0oo9411kanVpd9rlhGIApJTAtAyqtfWKb3It94Dr+6Cxljw4d6SPe7Q2xTAspgDZbe8OhAhalQEolT+bYeL66G65XnaXs0aEjfcS7t+FSCb1UhWSEgAtsKE065GxS1k6x0HjVldarzhJ6dOhIH/Gu4DExal0GuhRSQN5jpZv2nbMMHCW0ED/YHP7RWUKPDh3pI97dDV8A58j7yG4spGlP8EjYIfFIWQYmSa/6/3rVWUKPDh3pI941S/sccxqBYFte2pbn0Nwb6EizlYpVy6sanl51ltCjQ0f6iHfGQ5q2WAW46a7hWQbLKYL0XlKIPMv84Azvj84SenToSB/xbhpeD1axhF0lHYCSK5S666Vjv2iBcVD74sTjd2cJPTt0pI94V5ZGbWTCMErc73auDwsNQbj0iqH3bK8KHnrVWUIPDx3pI97V8IqplrVA54j7SovNtT2cEyTbyIk4SXs1wkOvOkvo6aEjfcS7hgdHWpYZQWvaY3h5zz5ghoaVNEZp9dm5tN10ltDDQyf6iHeLNEqT/ZJWHPu1w7SfWZ6tw3LS2rFOns9meNhNZwk9O3Sij3i3Rqu20NeivE0zYK1rje6coJblCwKxqby6HG43nSXy6NCJPuJdzpKVegsFZCIDamxQ+kBYtrpSLK2+e3XIrjpL5NGhI33Eu/K/2OhIAcpQ/n9vw7Wua80epChFU3v1RItddZbIo0NH+oh3vqOZ6PLOILVPwE4MpdLaKvbY0Ory2foqZ7GrzhJ5dOhIH/GuWao1WR4NbMaFdCaCGluAEPP6ISPO9OoEz646S+TRoSN9xLtmqSlZy7z2hPs2rSxDrSwVqpQyOfYx9IPzjj86S+TRoSN9xLsjvIzW1DoErQY4dblqbB143wxvM5VaX6XhdtVZIo8OHekj3qXhDUVnrsAhFsBQEUx1wa251TkkmX2xPfzdWSKPDh3pI95dpaVuqIUhKzNgbGmt0r0Ad5lKJWgcr5qldtVZIs8OHekjXiHNdVadnEDKnlmqMqDYTKCCUdaivZbsV6PD7KqzRB4eOtJHvCtLD22R4oBeYwZMmKGO5aUzDkypRavhixOP3+khe3roSB/xznigVArEMKjtGR7NwIpVaGYhJCup06MxvBpuOkvs4aETfcQronOZWVtqi+P9okUMHbTRXq5Disy9Bn00w+N/if5tO9izQyf6iJeTw1JHEYXy3+Swng208toccuDOeRR8dYT3v0T/4To8OnSij3jXWdI0hPJuKu0WXkjLSE/tMEYPilxSe3Xc8b9E/9FZYo8OHekj3iG9H0Hpex7NtLVIYxfQvjaIrUxsocrawn2B9O/OEnt06Egf8S46tIwWaoHUky3fUSdooAoyB8v6T+fR7AOkf3eW2KNDR/qIl1aaougMy27E/cwyCdiYy31QqrEkw1zKB0j/7iyxR4eO9BHvxh2YFGlWoCDvgsfsUK3uK1spjNGCFXqUhv+D9O/OEnt06Egf8c54UM8NcUD5r1lag+1HxJeX7iOlgMS9f3Ao/UdniT06dKSPeLdKk9aiXSGNVPboMARlXoRzkB60TuZHzdJ/kP7dWRKPDh3pI94hXWahvMxzXhZ6GY9YoKY9Y5pjl/+uh8dHV2n/Qfp3Z0k8O3Skj3hX8LCAOGuDMVQB+/qwHBjy1DYRyxz6QdLyR2dJPDx0pI94d0uL+xg0FXLfJx7a4kKaEGanTrNqDPmDOPyPzpJ4euhIH/HuEM8aMlGHvkek4w5dlPJGmhMPk9HSqxOPeNNZEg8Pnegj3oWHk2dPa32OExNgjWtjGBgBcVCdFpnLq0U63nSWxLNDJ/qId6PSc6aQJEJO++FwDQN0bQv3TVpLUqu1+WgW3v8S/Yfr8OjQiT7iFdHD+sBQArDgWETrfhauEaRJPaWaA6UP1ug/Okvi0aEjfcS7K1qCPEZgqFxp3zpEqC1n6HNBXUuai/kPkP7dWRKPDh3pI96t0gNTiHUxnOoe/h931QMzWFiLN+LaMMqrgke86iyJR4eO9BEvr2jFNHUYzFGWlW6xg4aeYIQ8Jqsg5Ue3Dv9B+ndnST06dKSPeDvgUf+7lJULN0DqBUorCawN4USNI32xSv/uLKlHh470Ee8OPEbAbpJB6u4sYVBQjAhNrQ5ZS7U86yzFq86SenToSB/xslla5wi2bHSeCFglgk2cMJpRDRxaDPIB0r87S+rRoSN9xDvj0amMKBO47qZSDnV5juWqxWLAkLA1fFXDi1edJfXs0JE+4t00vN0eDVwBbc/Ak0z7JkAAmlm5zFKrfLFK/w4P1cNDR/qId/3/WRr3QoCFIux7flDqqKAqEROGKPWDgscfnSX19NCRPuJdw2NoGJQLdMvLS+dKUFkQYjWkVKl2fHWXNt10ltTDQyf6iHctvDDjiEZgprKIFgUlGZDHDH3tDkX6q650uuksqWeHTvQRr4hWaX1SmRAxr81hKAOqtmWnbVnoaGHm8Mp2pJvOknp06EQf8XIGb1zLdF/fhl4UcJTloUNL+4mWVEKbsbRXnaV01Vkyjw4d6SNejnc0bZ0zjEEGiDShxD0Mb2aeOEzSs2JpuuosmUeHjvQR71ZpilplLdCJ29obWoywNoUD5ox9/dyk0AdO+o/Oknl06Egf8Q7pFoKEOYEQw+4sjYU0LsIDFst1Oe34Kg1PV50l8+jQkT7iXQ2vjFBsFIgtD8AUE1TmALUuJ40z1VJeRYfpqrNkHh060ke8QjoZ5y61QNdQ9wQPgRozgiZi7UM09EdPh/+D9O9TafPo0JE+4t32kLAHNQNOswNKVagtLsIxJ6VZbMYvvPTvzpJ5dOhIH/Hy1SHsTHNAmotrXL56eenJUPi/a1qBUnzV/09XnSXz7NCRPuJdwaMFTrUpKHcFrMZgua31uvQs3HHvHj9A+nd4aB4eOtJHvDMeUWdslSEI7ecO1cBqz1Cy9iSLanz1Ntw/SP9OD83TQ0f6iHfbQ52dsjaQVmV56SQL6SzArYzE3UYc+RHS+aKzpMHDQyf6iHdneJ1Dlog7aVlWuugAzVpBaymlklpPr3aH+aKzpMGzQyf6iJd3tEZWwwgl9e2fg0BRVqCJsQ0uYuFV0JIvOksaPDp0oo941yttPbYoHXJJbRc8KpTZGswRmlEsU58dSuebzpIGjw4d6SPe7Q1NYuSQgCq2Pfy/7fGOGUIfIaQ2HxY88k1nSYNHh470Ee9W6cqp04w7K8yAs9Ke79iXk8bCxEnaJ6v0z86SBo8OHekj3q3SWDlTrrD8x9zPLDNUW4s27/NpTVZCf3VFK990ljR4dOhIH/HyPQuOuQ+DVuLOWeZCOq8t4tQm3EbmNF4dSuebzpIGjw4d6SPeIY2hlJwjpLzvhrdawSIpmIbQk06qzwY85pvOkgaPDh3pI94NpeGgPRSB3ncGHjgtV50bhGqz6cyh4RdI/+wsafDo0JE+4l10OFVaHgWE5tw1vASGmiAUzmwtS+cvvPTPzpJGzw4d6SNeIY1Rc0KrgCrLeBC2ZTyQIA4xSphzpS+89O/wMHp46Egf8a6GVwxTF1mbQtnD0pVArUwIM0hrkmYZ+AHSv9PD6OmhI33Ey/n/PNKIESiO/YIndtiJIWSJcQycPeVXnSW86SxFDw+d6CNeEj21tsVxwLZ9RzIwCwMmEpEUFbNXVhpvOkvRs0Mn+oh3E0tjD6gtQ5E9C2+2AgVzgjm6jlhy7M+G8OJNZyl6dOhEH/Fu+L/EIlHDss97gscuLmnIGQRzS4FrYX01ZwmvOkvRo0NH+oh3i3QPxiUr0EgJcO0G91hpApnJUm+C2D9YpP/oLEWPDh3pI961/5eTJu4TYuKds2CEGluCvjhvmLFKCh8g/buzFD06dKSPeIX0nG2mZApaiu3NoYKNWiBaCNViyPxsGh5edZaiR4eO9BHvCh4cmdgaSNppuAqufWJk6BTniLSE9IXx+N1ZSh4dOtJHvLukxT3V3gNILmt7iLODtViBm7b8X1U6vRp3gFedpeTRoSN9xMuHtJIOHovhtO+G17pzlrVHrDUnGyLI/Qukf3eWkkeHjvQR755oCXXULuvbEAYDxixQsc61aGua6ze5P0vD8aqzlDw7dKSPeHcuzTPZ2oTBzGMATgrLS9cBLdQZAxrn8KpZiledpeThoSN9xLsTj8oSRBpYCQWwUwHjFoGRglVkju3VIy141VlKnh460ke8u0tLVDtrgEbLfWCh5aVtuY9kKdXFdFy/eoQ03XSWkoeHTvQR73xHKiUXDpDbIEDMEYyGQGtprc+ZRk6vptLQTWcpeXboRB/xbo0uNqm0BDWEuTaHIUMtM8CwYoFCiDL7e6L/cB0eHTrRR7wcKz1mTDHDXJZ17Q1LBhuRIYVey5AF+3iVhtNVZyl5dOhIH/HuAU/T5aMzQxTa5X9GKCMGEOOUh8yk41VVmq46S9mjQ0f6iHdXtEJsVQLCyLMBpj06rOSwnxFv2eqcY7wqeNBVZyl7dOhIH/HubbhBO/CuoMYZkCKtzaFkCGYYh86U8xfG43dnKXt06Egf8S4Nl9FIQoK8LwHgyA106oCgOasSisqr/j9ddZayR4eO9BHvjIdJL7MppH3WgXNxbSFEwKoRh3AN8sGh9B+dpezRoSN9xLuhNLFb6J2gYSvLS3eDYr2ArD3jvh6uoX2xPfzdWcoeHTrSR7xDOtUdqJSdhlfAzOurPDKY1jE1DYrz1WRpuuosZc8OHekj3t3S2tdn42DQPTAMBw4wHhHGCDkNFiH9YpX+HR5mDw8d6SPexeG0TPPsEWaLc3np/Swc7/7/HNRisjaeXWmhq85S9vTQkT7iXQ2PmEaeCSRkBsRWoaAg9CpGSFiG6COk+aazlD08dKKPeDffUTrhLGtjmNeeECl30NkGxEI2UyKlZ50lvuksoWeHTvQR7y60MJfAqcHgHGGtzgy1xIV1NxlGc3b8gOjfrgM9OnSij3hX8IjLaKS1IyRcHxhHglJwrr2hRJ6VLc9Xe0O+6iyhR4eO9BHvjHRuOdXloWm0sLzHWqnVDCHERqHMFPN8lYbzVWcJPTp0pI94Fx2OOupUhtjrWqX7zFB6WB+U983wMXp7ddzBV50l9OjQkT7i3dtwwXrrPYJJqWtzuHaIOoXAgrZAnDjEV+MO+KqzhB4dOtJHvDvvKCQlaIZeLQEWMyi5I2hiVOk4Uv1ilf7dWUKPDh3pI941SzNqaiXDTLIHPIblpXEt1V1GmFl1Gr9Kw/mqs4QeHTrSR7w7w6sjdq2yVumxtoc2EUpEgTgiauEawrNbWnzVWUKPDh3pI16u0lqDMENDKmuVHgm0Z1tI41AeUYJ+cCz9R2cJPTt0pI94Oe8AM2ElKFQR1hcVrE2DUZMRTWxmr4bS8FVniTw8dKSPeHfiocbRisBoexpeoA425vIhlJqmMnrrX0Qtv9ND8vTQkT7iHdIx1FFoAs26ax77SsukCLGmOlroQZ694Ck3nSXy8NCJPuLd23DU9ljSBmG0BrjsBtRBBE0q5zRktPxqZKncdJbIs0Mn+oh3N2mXsUhYKrAgAZaYofa0iA5Wq3FvC+n3RP/hOjw6dKKPeHefRWwkXDYjxaTLdaQEtvwGjJEkWdVRcntP9B+dJfLo0JE+4h3SJTCZ1WU2bNmO0MfaG5pBGyFMa5NqeTXuQK46S+TRoSN9xDsnPaV34QCouQLy2iXWvkfyYpAuHXFZ6g+Q/t1ZIo8OHekj3kWHPUkPKrDW5L6QLgnKaBNKaVTJZh72KmeRq84SeXToSB/xEmmqkm2CprZW6bEnHWSJsABPFJcbSfFVwUOuOkvk0aEjfcQ741FYGnMDKmNPV+oTbMYI1Cdm4Ty0vyp4yFVniT06dKSPeNf/x9zrzgr3TCXA9R2HGhnByHhmQYn6qiwtV50l9ujQkT7i3Zylnmc1WXZj4u4sSVhI9/Vd0bAW6pZGsy8O8X53ltizQ0f6iHcvWuSIoy2GM2neBQ+Ckperjq1pq8145FeTpeWqs8QeHjrSR7xCutYYUVIAKTtqiSWCDcrAccSJjDF+cuLxOz1kTw8d6SPerdJNqZepwEF1v+C5VmmmAEy9/XeZttCrc2m96Syxh4dO9BHvWnisM1NaRmOtx4CcytoYIoOW0GYtMSm/KpbqTWeJPTt0oo9411mKa/fHs0C2PSrdFtslNQZOZGO2gEVfvQ2nN50l9ujQiT7iHdGoY0ztkCqP/3vPovQoMAnnfr5lrD3je6L/6CyxR4eO9BHv9oalmPZmELrN/yt4KBaBzo1zky707JFlveossUeHjvQR724dxkBp9gmZRgWMiaHMEGGYdSkZg+Cr+yx61VkSjw4d6SPeRYdxP3iPHSrqWqWzZKh1EugsceRpleerZqledZbEo0NH+oiXBQ8ss8cEKaGt3WFsUIPi+miM1rEvo/0B0r87S+LRoSN9xLsJHkliW/wupJeDXit1Am24Vmki0c68fckHSP8+lRaPDh3pI16u0qHaBnmMubx0GQUqjwlr4S6S+kyhf+Glf3eWxKNDR/qIlwWPlGLgCnHbaGyL5tJpcW1t1Jb2gcersrRedZbEs0NH+oh3h3iBd+LddlNpXzycBprKQlpRtRTMcX6xSv8OD8XDQ0f6iHerdF+7QysBNIYJKFrAlAR06Iw1USrjVbNUrzpL4umhI33Eu1daaD9psXaGOexHaWUwFCEFxjzJFnfx2VQau+ksiYeHTvQR74jGUOfkAOuPBgEH9bU+24QQxtop1k11eU/0H7bDs0Mn+oh3IzxwhpiX45gxLCeNNSxPTREma6rSUwnhVWfJbjpL6tGhE33ES9fRh/UUIXHugCkSlKYGQiKhTxqUPiD6j86SenToSB/x8tWh2ho1BexpGemQBKqs5ZqEg6hZ6e1VdGhXnSX16NCRPuJdZ2kaI4tBRwuAVfZ59CiQmaumnpjt1bgDu+osqUeHjvQR7w6lB6fCM0NLslfpLGDSBWLoKnlk7fYqZ7GrzpJ6dOhIH/Fud9gnRllII5ks91EVrOqEOMKI1gMl/sJL/+4sqUeHjvQR7yZ4cB9VeoXeeO5R6byP8DqUPlKyUrs9K3jYVWdJPTp0pI94d0urW1ggLy+dJ+1bWghFdPx34iGISfKzh7TsqrOkHh060ke8q+Hlkei/qWFWBmDMtBbofexRrQaWVsW+WKV/d5bUs0NH+oh3SC9j0bUmaLRfHWJa28PWOmQjDbPPPWzpA6R/h4fq4aEjfcS7/r9ExD2GNyUMgKEwWNBFeLIuljSM8AXSv9ND8/TQkT7iFdLSUhwtThit9uU+MEItM0BYPnpZkRLGq3Pp9c+96CyZh4dO9BEvz/CitREmVC1rd5g4gs0+INXEbdooRo8W6f8l+rftMM8Onegj3jU8NOccmIFq3p0lnVCSNIgtcVmrteZXnaX/JfoP1+HRoRN9xDvXUaWWkAlq/y8NxwzLPCcwFZlSB8b4qCn9v0T/0Vkyjw4d6SNeIb3vrCiNATpDWbaDGIo2gWSiEmaWYo86S/8g/buzZB4dOtJHvLuixWwptwJNWoS9IQRNmSGplVZjxv7qUPofpH93lsyjQ0f6iHebQ7ZOXJeBxr42h0EZqmCEHovWEHV0fDQN7x+kf3eWzKNDR/qIdwUPwVZFEjSuFXCPxFNKA0rmytq1pfzo1aF/kP7dWTKPDh3pI941S7F3jstLpzyWl84j7oe0DMpepakN6fHR8P9/kP7jVNqjQ0f6iHfbw6LDSHC/RxvWR0fQYhXWZtF6n7KW6kejw/5B+mdnyYJHh470Ee+8dLOIaa3NUmYC7LxHh1narTxNYdYor54O/wfpn50lC54dOtJHvDuXxjACxT0Ib4Y94HEnLUEh9tBjm63L+OJc+md4aMHDQ0f6iJf9/xqCxQyJowBGy3vGtECvTEEkTE6Pbmn9g/TP9NCCp4eO9BHvtocpcioUIc9ha3uYx/LSu2g6CkkYrTR7lYfHi86SBQ8Pnegj3hFtqSak5TaK7Bbeshz7PBrImlbqxDm8OpaOF50lC54dOtFHvJ2zVBoSAqU0960WW046B1iuQGOmMeTVLLz/JfoP1+HRoRN9xDsjXaJ1HruzVBEwtAEms0IY3Atjx/jqRdr/Jfp3Z8mCR4eO9BHv7rNkwzbqBplo7Q2rgdUhwCmMKkVLenWR9h+kf3aW1v8rHGlH+v+Jlw9pJUGzCG2iAjbuoL0sB1IqzYK8VuxX91niTWfJgkeHjvQR76bhWaYWUoA9QQwQR4JatUFOuRbJXYK+quHFm86SRY8OHekj3u0OZ2255AkW/xt3YGE/0aIga4VOJstN0xdI/+wsWfTo0JE+4l10yNTXX22nhmuVZkxg1AsUa7OkZJOedZbiTWfJokeHjvQRL730DIzWoMkeHVYjQ4kSQGeKMbbaaX5wKv1HZyl6dOhIH/EO6V57yDsNnxwBp5RFM0aYhVV6Qlq7xw+Q/t1Zip4dOtJHvMsOuc+eewWbvNxHpL5fiSMoQ0aYmYvED9LwPzpL0cNDR/qId6t0ysWwMyghAjZZG8WQ9+iwMgMm1Vxf3aWNV52l6OmhI33EuxkeKbccrYO1jbQ1gypRIPbWksQx0xiPkE43naXo4aETfcS7Fy1SK4htfRvaPvWwXKBoTLC7eb1Kz4jzPdF/2A7PDp3oI941PFILoeNy0rjf76SiYGs/CE0ixb7+TvTqvCPddJaiR4dO9BHvchZNjahVGHW/DddqgLrPqGPNYY4+idIrI52uOkvJo0NH+oh3w/9LwyK6fEYYtJCmZTvCf1fFS5yd9tT0Vyd46aqzlDw6dKSPeDcpfXBNUiKMVmTnLGtv2LRAs5IlliBaX90NT1edpeTRoSN9xLvNYWgtYEeYMS7jQXUffOz8sEiaUaOuP7IPkP7dWUoeHTrSR7zLWZaZLnu2Y1OcgH1W0JEiWG1dcp6W+wcneH90lpJHh470Ee9ylsBpYDWgagVwSIKS9wQPtDZUa872wYHHH52l5NGhI33EK6Qni4gRwQh9GY/YA6ihQZvaR1+OGtsXSP/uLCWPDh3pI96NDuuU5mgTepC1PSyjwp41DShFQx8k7ZPt4e/OUvLs0JE+4h3SqoUCGQzJe84S7tvhkiHHOTBNGfTq6fB/kP4dHiYPDx3pI94VPEaIo1YE/m8aniyaLea0luqxNo0RZbYvopbf6WHy9NCRPuIV0sgBY+l77m5a28O+vLThch8UU69tX7N9NuAx33SWsoeHTvQRLxsezBJTghn6WqRLGFDr+oqbUoohh/rMd+SbzlL27NCJPuId0TEKSmWwkiNgCBFKoAGJKPKY1vKrJ2n/l+jfriN7dOhEH/GKaNNRB9u+xbK2hdiWh7aZEbpQmqmOQP3VUJp81VnKHh060ke8m+DRtBmtHWGSvN+G4wpmrNB2f3qgTR6vrmjlq85S9ujQkT7i3Qme2bIYsy//PBfSNRBYa2HtDevaGnaMtbw6lM5XnaXs0aEjfcS7NFyK0igIQecyHlMFNMQMpe8gXGPK7dXosHzVWcoeHTrSR7xbpUdFyqNBmLJ2h8uEQGUiyLF3NW5R2D5A+ndnKXt06Egf8a5ZKmplOWbITH2t0gGhNkLIpaecMqL0V9cO81VnKXt06Egf8W57WEuMM9syHrTvhq+NYjEegGvXiEkU1w7xA6R/d5ayR4eO9BHvytLRVOaYEHUfS+ehsO3GsiCDGAPWRK8epc1XnSX07NCRPuLdKp1rLK0QYBprlU77nnhtDLMHTKVQrPzF9vB3eIgeHjrSR7yMw+PIvIwHdV1emltdXtoKRB6KBanNZ1da8lVnCT09dKSPeIV0743H0H2N1mx76QHWukDuMY1JXXp+lYfjTWcJPTx0oo94R/ScdTCv9TloABxFoXSNUHEGiYEb1VcDD/Cms4SeHTrRR7wLWormHElg2H6SdlYBSxhB1/rMFkNnflWVxpvOEnp06EQf8S5nEckcdX0b0lqZMe4+Xi3LdYxMRUpVja96pXjVWUKPDh3pI97dZ8E5Bs0AhDaX9yCGasp7xqN2UR5VPjDSf3SW0KNDR/qId75j9uWeQ4Wxh0kj1Qaak0KNNXGwyDm/us+CV50l9OjQkT7iXVk6hFHj8s6Z2PZF2g6qkkACxjkRJT57ogWvOkvo0aEjfcS7Q2mti1sMsNbj/URLn6AmBRo36VxSpvSqs4RXnSXy6NCRPuLlRVqrNCut7eGeWSrLgqiVCawt1rVOU6cvkP59Kk0eHTrSR7xCmjXVFluB0Gmt0kwVahEG4xK6DlPKrwoeeNVZIo8OHekj3hmPoNh0CFTbT7TMNKBUJtBBNkOrlOcXh3i/O0vk2aEjfcS7+f84kmSNyzxjATRrYNj2pS2sOlpRoS+Q/h0ekoeHjvQR7+b/S6tNJUNrQQE7BzDLE3Igbq1ExU+2h7/TQ/L00JE+4hXSEtYPXU4j06IZe2LQWgiol1l6qjnaq4kHdNNZIg8PnegjXtb/61xbQgPJcVnpMRQUNUEJVSdr5NRe7Q7pprNEnh060Ue8e6PFemkN923wUQEzNygt7OHSFAo1SiWX90T/4To8OnSij3hnpJPWUStB62r7BK+D5ZGBmlbGSFX41a1DuuoskUeHjvQR73KWjHOwNBhlD/9vQmD7gngYZYb98OG7qjRddZbYo0NH+oh37X/tVmZH6LxfWd5DxAq3DpHaxJCMu7w67qCrzhJ7dOhIH/HuuKNWpGJ7UnpZm0OitS9cngNGJ02TSFt5NQ2PrjpL7NGhI33Eu+iQpmgxWiBzhrUuT6jZBizAS8XGrfUPzjv+6CyxR4eO9BHvmqVYeAgxcGgMmHNdNGeDWPtotSiF8GrAI111ltijQ0f6iHdXWkKxHBfDhfaJR4wNLI4Kqglb7Y0lfLFK/+4ssUeHjvQR746lNaUk0qDofwPD+toeRlOIC+xC0vexxwdI/+4ssWeHjvQR77aHWkXFOpCEjfSewCudwXpuGntpJXxxiPc7PGQPDx3pI95tD41qKIlhEbyftKh7/v/6QO5dJE3W9EHB44/OEnt66Egf8Qrp2YuWxgjV2gK55wxKXCH2mAo1IZz8CGm+6Syxh4dO9BHvZnhU5GLIgDgKoIxlqmtEGGnYUOYg/dXtcL7pLIlnh070Ee/uaJUUeLdJLZW1RhMrKHcCLFmj5dJpvHLSfNNZEo8Onegj3nWW9nNwCQtw2ETbzDtxCZBCsUKSxtQP1ug/Okvi0aEjfcQ721GC7OwQou4naTfNKl0grG0iG0ae+mrOEl91lsSjQ0f6iHe3DkPvfdf9OQwFTJJg+Q3Zjy4XY9Sa9FWzlK86S+LRoSN9xLs0vMw0uFeIVhpgbLuGt3eIWSmFyIr2hfH43VkSjw4d6SPeRYccU2vLeGRZG0MUylCxIbS5fMdauGnyq+iQrzpL4tGhI33Eu0PpSGq5ZjBpBMhxgCZMEMOYI2heXL+6pMVXnSXx6NCRPuLdzFJMMe7ns4LSQjrUBDbGAEmWsOSg3L/YHv7uLIlHh470Ee9e8BxGQrXAzLS8tCBCmS2A1YFq0WJ61izlq86SeHboSB/xrrNEufW+QKaadSctvCxINxA16zGyML56G46vOkvq4aEjfcS77eEIcVBCsKxjIR2Xqy6WoXUctceUOn3hpX+nh+rpoSN9xDsvnbKWpgxx7ru0cxAYRYRYlVmMSJ+t0nLTWVIPD53oI97dDjfJ1kuFhrI7S1PX7lAYJlsb1Adl+4DoP2yHZ4dO9BEve6VrC8hjQA097vGOEZT2MA/hMAaHNturiaVy01lSjw6d6CPezcIby160XKA3LXsWnoEmShCXjc5tClP7YI3+o7OkHh060ke8QjrPNoZyBt6Hd8ixQRXd5f/Bra5lOo0PFuk/Okvq0aEjfcTL9n/COFuGue9poc20J3gQTGQOqjFLeXXcIVedJfXo0JE+4t3mMJferey34VrYOUsD2/cP56J5pjbqfDbuQK46S+rRoSN9xDvjQSXJTGttnpz2pPQI1WICpqyEOZXYX906lKvOknp06Egf8a5Z2ktTVIYmVQDTsiDal5dOOXdLUdce8dWAR7nqLJlHh470Ee9uacVAc09IR4plIV0GWNjjaZa11mW0uz27SStXnSXz6NCRPuJlZ2mOUXWC5pIBZ2l7ahjv+1pSWrVc9NVVWrnqLJlnh470Ee+MB41Y0ugQQjbA3Bl0LkM91QY3aZH5i1X6d3hoHh460ke8m/9fzHS2ZZ5x7RExtwImtNzHTg07Vuv8qiwtV50l8/TQkT7i3V1a1lFoMZwxxoX0Wq9VQ9jbQ1JqS8yv0kO96SyZh4dO9BEvb4eHriwEkvYWUWeAOgZBr2EmjMidX9X/9aazZJ4dOtFHvLQdWZp22W8cLqJt36QlRQhMEQcban4Vh+tNZ8k8OnSij3iXszTSEXOCVpgBeTIYhwIYRm690pjz1QQPveosmUeHjvQR707wsK+FORIEKvsouidQywa1TwsY1eoXtuOPzpJ5dOhIH/HuPovOLi3OZTlyAGyxQtl3w2PvLKJR87PnDvWis0T//eE70o70/+8aaZGRcA6EOZeLxjJtmWqsUJERU2XW9uoETy86Swtpjw4d6SPeNUvTrGlg33cNl5eOnaDWnoGqqYb9jFZ51VnSi87S/hdwpB3p/yfeFTxIIpaSYNTQYRnrAAWxwEgNF+BpGeoPDqV/dpYW0h4dOtJHvJuVTjgbV1yeI6yPbBO0jf3cYRtKxpbKB2d4PztLC2mPDh3pI95dPKxj5rxHpKs1wBQ7aMhlcV1FTRImftX/14vO0kLas0NH+oh3naU6W2jSIcSwk5adHWrZE5dqZKtpGepXZWm96CwtpD08dKSPeDfwIOSKwxhK2g9ppdqhBG0wx2DsGpT6F0j/Sg8X0p4eOtJHvIxaplmJAsH26LBaCYzFIHSbuaaUR3i1PbT/787SItrDQyf6iHcNj5yJ1BCyyI5btEClwNDagglRisqr3aH9f3eWFtGeHTrRR7zsLI3UhxpoaXtyGGeoqS9j3XvTlCOlNt4T/dt1RI8Onegj3kWHtccxLEGeI+2mUgOtfcIi2Uir1savcha76CwtpD06dKSPeDeDdy3SM+YBivs9i9Trth0daG0Mm3BcP796osUuOksLaY8OHekj3iGdx74ruywH6u4sBVt7w/3wIctILVIje9VZsqvOUvTo0JE+4h3SSWNoZsC1DsCRGTSWBFy2lbZBo35gpf/oLEWPDh3pI94dStcsYXeWSthl6bF3hzNVyEH7MG1xX3h9j/TvzlL06NCRPuId0jxCQR5rP1j6RjouuFEgZOWuKbWR8wdI/z6Vjh4dOtJHvBvwWGoPqQq0WJeXHimAthxBc6Cay/q9/MUq/buzFD06dKSPeHelJccq1BRaShmQyr7SspCO2Cxglsz9g6Dlj85S9OzQkT7iXRressQR97WsEHZTiaCqJJghtE5rBa/11ZUWu+osRQ8PHekj3l0PL7lU7HO/Qru8NPKEGihDiDGnqK3VT7z07/QweXroSB/xCuk0mzHmClzy3Le0GhhVgyjc2UyD2ptpeDmEm85S8vDQiT7iXf1frM0yM+ROc79JO2A3pPdYvFBLzKV8QfRv25E8O3Sij3i3OazT4mJ6zwtjwKkJVOsy1rlE0ZDa1De24x+i/3AdHh060Ue82xsmwWU8EpTJa2WejcD6+mpWKUo1TCpv0vB/iP6js5Q8OnSkj3hXwxuyFuX/Rnbsu+GWDGrCBAlxjNnDbPjmuONfpH93lpJHh470Ee/uhhsPbSnA0H033Jb50FIIyLhbw1pbfDM67F+kf3eWkkeHjvQR75AuLenMETDtR2njnFD/u6IVGTMiZ8IvjMfvzlLy6NCRPuIV0jqTiphCnCx7UnqFslbt9VVmimZ9GZMPkP7dWUoeHTrSR7zbHhYOPIxgtLGW6kAV1Nb2MCRDNU0x1DcFj3+R/uNU2qNDR/qId50lymnwYjhSboBtIFTbl1vCQr3JJIlvbmn9i/TvzlL26NCRPuLliQfHYLVCQ1rbwxkF6iwTUsSRktEedPQB0r87S9mzQ0f6iHdIqzVppMB1LC+N1sG0Z6h5thlCDfLobbh/kf4dHmYPDx3pI97d0ooYWTiC1dj29jCBLQsNVEOs0YIM+cJ4/E4Ps6eHjvQR77aHPZaoWaHYfme5KUPt+xFx5kAJG7X66lw63nSWsoeHTvQR746lkafxWpr7xASonEF7F4jLYes0KdxeLdLxprOUPTt0oo94N2cJWwsjFRiUKmAQgcI7bYlZF9VMfZH3nOg/XIdHh070ES/fhisY27IZ1fbk3X2lts5h0LhFMunB5puhNP8Q/UdnKXt06Egf8c52cG6xkUFU3EfRi+sScwfuFptqR35WLI1XnaXs0aEjfcS79n+ynHLOEIgYcCwTbZEaLDVGEgslvBlK8y/SvztL2aNDR/qIl9FhE+M8gIOtzWHZ9f9RDHIZKWEKGu1VwSNedZbQo0NH+oh3Xppaj1InlDnW7lBKXqt0EWCyuvaKSVp+887yv0j/7iyhR4eO9BHvLtJirkioIFjbQhoZtI8ONKi0JqJhfLFK/z6VRo8OHekj3m0Pe+0zLAetgwYg78daqi4vnXKnOnJL+MWJx+/OEnp06Egf8e4Fz8C1y3Ia2nAhHblCCclAeohNC4eWX3WW4lVnCT07dKSPeIV0a81ysw5jNgbsuYDpJAioeXmOxXT5YpX+HR6ih4eO9BEvJ0uv5TjnCTnvONxU9vmdQYwBOxUpk8sHSP9OD9HTQ0f6iJdTaUgrZoQpQQCHFSiRCCJVHWWGVMerhke66Syhh4dO9BHviB5V2qwdgpIBhspgkgN0HoJzxrVTfPPa4T9E/2E7PDt0oo9411lKM/W+R6XLbpPOWUB1Ry7cuRjlOvOr7DDddJbQo0Mn+oh391nCTKPgWpQ7LaJjjvshrQhrgQ7Z0vq98GooTbrqLJFHh470Ee+iw7hMRtq3s0JcH7UT2HbTsdgk7Gxkr07w0lVniTw6dKSPeHcoXUPGOSKk1PbbcKNDTSwga2PY+hi1yKsTvHTVWSKPDh3pI94WPErr0mBoa4BFDIrpnjI9ME7kZu3VCV666iyRR4eO9BHvCh6RR6NYYdBAQF3uw2o3mJJltGRjee0PkP7dWSKPDh3pI96NDqtlBNrj70oiwK4FqlACa5PFrPcSXk3DS1edJfLo0JE+4hXSUUhlcQO17UdpCRlKkAyZaYTCKvps3EG66iyRR4eO9BHvvHToNOcMwGPPWdLGe5XuIJ2thS7C+GoaXrrqLJFnh470Ee9W6d7TnKUC4X4bLjYBrSwwct51pcr67HZ4uuoskYeHjvQR76KW2CxxUigtJsDWM2gsBmvbOMM+00v5gzj8j84SeXroSB/xrlmqM2fqa1leizVgTQHqkLY+QhbLGbG/8tL5prPEHh460Ue8O8PLbGEoAWPvgEwJKmWCibx2h0maPJvhkW86S+zZoRN9xLvNoUSLIwn0NhfRJIvoxTVkyhjH2iuW8spJ55vOEnt06EQf8e5QOoSSZ4uAqvvVTpNFdG9ApZpWaSP1Vxdp81VniT06dKSPePeAZ1hbQ8G1Kk8psGzzALNqMGqk2udk41dzlvJVZ4k9OnSkj3g57qC2OZflKGU/d1jWVzYCgzVOVWnfSbQPkP7dWWKPDh3pI16OO5g0xkgwCvK+0JJAuwoky7loG9jl1QlevuossUeHjvQRr5A2mh2XY4ZC+1C60H5DnDNwK2tfyJ0DfXCC90dniT06dKSPeDf8P9falRDqpAaYwh6VnjukZj3UzK33V/3/fNVZYo8OHekj3iGdgk61Aq2HuecsNVDVDs005Ri0M726pZWvOkvs0aEjfcS7q7QcqXEVGI32lRbMYKkrkHUNLeZS9Avj8buzJJ4dOtJHvNsexhDnIIEYY15eunYwqRlSRewzZ6v8BdK/w0Px8NCRPuLdZOkSew42Ice6VunECAW1guZQW+CQxyeHeL/TQ/H00JE+4l1niVl7LRO6lQI4Q4dCtUBuJA1DlmmvrrTgTWdJPDx0oo94R3Qdy12gQkqkgKNUMKSdIFJoFoOl/AHRf9gOzw6d6CPeVaX7frNTIwgvmHE/IW6ZA1hprdWghZ6Nd8SbzpJ4dOhEH/FubzgXwCUKjJh2dEgBSu8VmtooUXshetXCw6vOknh06Egf8QrpmdYOUHDXldpepBfNVi0tI73MiMVZSn417gCvOkvi0aEjfcQ7Jz2wiqrB2MOkMdYEJc8OKWBW6l1ofuA7/ugsiUeHjvQR707wJMWAreyXs3bBQyKUSgloxJistyrPxh3gVWdJPDp0pI94N1e6ax5pN0ul0TIea2OoYUTgydIzFQ1f7A7/6CypR4eO9BHv+v+V4+iUYdoMy1BnhlqpLvexdomSJ1N/NcEDrzpL6tGhI33Eu+2hlhxr269YzAg4WcGIC3QcmVIY1p+NO8CrzpJ6dOhIH/GuLD3LDNTXstx0AEo0UJoKrdViWHJW++LE43dnST07dKSPeHcuLT2UUSPoHLqvtKxV2rRDSKU3xJm4fYH07/BQPTx0pI949zbccs5tz8BbAK/t4Z7tWPq+3GI51NhD1vzqLi1edZbU00NH+oh3ZemiVSpmCHG/sywzg+niWkubUnKi3F9NpaGbzpJ6eOhEH/Hy3SHKbBOBsqylOcxlqrEzYMTGqcVk49UlLbrpLKlnh070Ee+IFg2taIKZewbkJst2tAgjmuIIpGG+sh1001lSjw6d6CPevTrUq2ExBba87XMtUGYroBxKZO2q+MEa/UdnST06dKSPeHeCx4Oq1QEWN9JKsl8dUuh17QuxZUrp1X0WuuosmUeHjvQR7+6GL3MxsjXore9VeiYwSjsNNyqVOIz4Kjqkq86SeXToSB/x9kJLDql2GHuBxlYMNBRcS3WOQ0aPLb660EJXnSXz6NCRPuKdl5496ZAMKfYJKBoX0hqAmuEkHXHO+QHSvztL5tGhI33Eu5wlipFWgUSUAUdqUHEiaJu29odJJL660kJXnSXz6NCRPuJds7S2OWJH2C/fA8YeobAW4Bzy3jn2mF41S+mqs2QeHTrSR7yr4WWhimyQGtkOWgisNwVrUnblVCq9KnjQVWfJPDt0pI949zbc2h82ahVywLq8dPjPeDSYISbjWMdyHx8g/Ts8NA8PHekj3oWH2pa7CAVGNwEsqcNivMLIvXOuoeEn59K/00Pz9NCRPuLdu0NcwhxrP1jGfkmrL6Qtx2VB2nIiidVCHo+Q5pvOknl46EQf8a6Fh9FoP81S9nO0aGGxzUVhstQuKoj11bE0X3SWYvDs0Ik+4l0c3hbSQREy8n5lWRoYLrZ7STVjoLVDfHUqzRedpRg8OnSij3j36lBL0aJs58x7b8i2VuuagWkMQa1E9ioN55vOUgweHTrSR7w7wYsaUUKGEvq+SDsFTGIFmVxj0azp2dtwfNNZisGjQ0f6iHfjDqSxUZlgystJZylQWpgQ97TS0ijweHXcwTedpRg8OnSkj3iXhlvJOawt4XLU60NHXOu1EXSLfT9HVHL7wnj87CzF4NGhI33Euxpen2SbYQptAqJVqD0xWGDCalTjF+cdvztLMXh06Egf8a7gUSKWKBmM0x7+vwx1/f+zdzY5sqU8tx6RJfwD2MPB/Mx/CJed74dUpxFx6exouVTKE7mqdTIfUcZrYXNroB1l5uqd2ltueLnJLGEK6zCQPuLlS9qpoyWCvusMkLlvhm0aQeWx74sFydsvCo+PmSVMYR0G0ke8e9JSW0lPtqPnuU9pFgQdxYG5ecr7v6i+9fCw3GSW9iU1kA6k/0+8G8PLlpndYE7fSNfWd83RFUoZvZch7PrWBI9yk1lCDPMwkD7i3egwZerdCVSUQUztif43MEtsXoftf36A9Gf3EMM9DKSPeOceTk5KTUAJK4gTQdN9Si9Zs9lsqZe3aul6kVlCDPMwiD7i5cjSNOszU9rHMJCx8i6ld/FRsM48MJXFb20OrzeZJQzvMIg+4l0LD02m5wYV2zMqHRVszAS1+vK0AZ/pra50vcksYViHQfQR73KlLryYELI8AY/6JEz7JHCS1iyPlvGtV4f1KrOEYR0G0ke8e6I1qE5pu+Iw811I89/uzgypE8uQ7jPrD5D+nFnCsA4D6SPeZZaatLmGQuPx18GboJoKzNx8V9jLVd6K4dWrzBKGdRhIH/GulN4Fs+HqMJ32Kc3cwGpasNZIZagb1h9cDr9kljCsw0D6iHendKd9KiNBpmfcAWkF7/u8Ln2gKj/TH98KeNSrzBKGdRhIH/HuIW3rK/FGWpft6yFVA33mh8kcKlq4p/GWz1KvMksU1mEgfcS762F2SS4OZK4gIzv4sgnkkok0L+e3Ah71KrNEYR0G0ke8y/+n0Yjyvh52GfuUnh3aLOt5SrvE2aa5/wDpz5klCu8wkD7inXeYnXrhXUHjMw1vUQItgmClT+vOKeVf9KU/m4cU5mEgfcS7ZGnWQil1GBUZpI1nkdbKMBF5Vx2eJb01s7ReZZYo3MNA+oh3z8MHz10vD1jN+VlpUUCtdXi2AvizwUXbW7W03mSWKMzDIPqId8HS2epfVhpbJ5C8b4fKxpA7DeZZTeWtukNvMksU3mEQfcTLIbyK+zI4oPC+Eor3TTRVhpG8LiuLG741Z0lvMksU1mEQfcTL4f/CNUsHJ+//yyzZGAXWWKtPLD7qD87oL5klCuswkD7iXVOa1acngrzB3ndDzc+mwwQLV1nNii19K/yvV5klCuswkD7i3XuWpolkF9Gc0z6lOyJo5QnsWPNMJft6yzrUq8wSh3UYSB/xDmnNJTUzKG3OXXgQgvdGMCQvmXmOzG89pNWrzBKHdRhIH/Gull5JrXEFxfXE8LCBPjPTrdZ9WiOt8trwf73KLHFYh4H0Ee8yS6yzjGpA3DfS4gzKI+9aWignrHP0t9xwvcoscViHgfQR7wqPMlVTKpDWX+HBu/Bo3sB61yyllaFvPWnRq8wSh3UYSB/xcoJHyasbAj4gC4uATyVwlz4Gysj9rae0epVZ4vAOA+kj3s0s3TfC3LBCHnWf0iYd2lj7S0NULihl/MAN/5JZ4jAPA+kjXl4P3b0NhPqX/x8ywUvO0BVt7P/r45xvrTvUq8wSh3sYSB/xrvBIk9ua/GzSMpAp9r9PNhJm1Oq+3nIP7SazxGEeBtFHvDukB/MaXKBNTSDKu5ROaNCt9lVTW65vPaW1m8wSh3cYRB/xbioNaSvGG2HvDJLHLjuoKljGIcyi9FrCw24ySxLWYRB9xLszWtCLzwJGVkBWH2C+AU8tVbe0/0t9q4NnV5klCeswkD7i3fB/LuQZ266h2zP8f5/PXngf0r6k1Vna+kUh/SWzJGEdBtJHvEJabZ/MRRb03J4ZvNjB0lhgG2bDiaOVX5zSnzNLEtZhIH3Eu6E0K3PTp4qez0i8pAu0UQfEyiqWm+Nbrw7tKrMkYR0G0ke86+CNisRr19I4N9d9Pp0PMuBUVklz2apvZZbsKrMkYR0G0ke8ux5695bT/jVYmvuU9gSeLEFrzIaJTcdbj7TsKrMkYR0G0ke8nLMk01fHJ9HxTJbOApobASOWv5HTmN5yw+0qsyRhHQbSR7wbSmOVveR9HxR7RodZfcb/F1BiMktrsL31SsuuMksS3mEgfcS7oTTauM9VYWDaSGPPjxv+jHrs+5v9scovOh6fzUMJ8zCQPuIV0rmlno0rrPRYLd7nPq+LQ/I80y5IdK63hqXbVWYph3sYSB/xLv9fi+PzmiXvDyBLbSP99D6qe25aSO2lJt7jGP7/M0s5zMMg+oh3bWnHRbM2wJYbiCUCm5JhTC/MVObIL8X//0v057Ijh3cYRB/xzg6n1WXZ5njDA8LToHUeD9tNSbn5W4vD/0v0l6ojrMMg+oiXudKZ28RddYwlIP1/IekEmPJaY65c+aW74X+J/pJZymEdBtJHvLsbJmIfBSF3tl1Im0NLtQJjGZPUV/KXotL/IP05s5TDOgykj3jnhi9bjmMjXZ694YwZNK8MxVKvyjyX/QLpz5mlHNZhIH3EuwkeMkZW3zTXxw3vUqGV55rIPtPIy6v/4HL4JbOUwzoMpI94V0s3LtltQlN2kLI6aJsMRW1ZYyl1vhTw+Afpz5mlHNZhIH3Eu6Y0T6xeCJjQHqQHmPjzuKUmT15me2t02D9If+lKh3UYSB/xsuNBte9q+tnbaf+XLGVVsO6SexMTTj9A+nNmqYR1GEgf8S6zJCxzH8lQMe2zeTCCzqJQVptaOnrvLy2l/Qfpz5mlEt5hIH3EO+/QeHAVBzTctbQ+LwFcFJT/bEOdfcwfIP3ZPCxhHgbSR7xb0qJC/dkzhMPleUvbwHdxDW125v3jGsi/QPqze1jCPQykj3h3Ss8+te0DetbHPURSaDodSE0HTc5tvTQ67LFX/v+ZpRLmYRB9xDuiU63FLEHPskDScjBZCnMVbiWN7G8FS/9L9JeyI7zDIPqIdxNLc3pGKjVAKgZC5Rnv6A491dTayInXWwkPvMkslbAOg+gj3k3w2LWyU2kwvLV9Rs+1C+lWn420ia3WRPOtpjReZZZKWIeB9BHvHtJOpr9gqS4dzwzeDC2NAiiJcZQhaG9Zh3iVWSphHQbSR7yL4elUmtgBk1SQJo8b/hBuafRB3ddrbjheZZZKWIeB9BHvCg8ltMEKOobvUxoJfOkCY0djbVjwLZ8FrzJLNazDQPqId8nSrru4EIZORUDM9yldaP9Wquso1nWf3j9A+nNmqYZ1GEgf8a7wWKX31co+lnntU3o9NYdMQB+FF/mg+dYjLbzKLNWwDgPpI14upa2jF0v7ejh34bEZBm9skC3ztNJ8yg98li+ZpRrWYSB9xLvM0pK1eCJIeSZ47Ash+MAF+0eVWp6z1PLSnuV/kP6cWarhHQbSR7ychle8dnewleezoyVDs5KevIcqulf6hXf4JbNUwzwMpI94NzqMe5fVO+TZM0jVXYL4rj6aNNMmnHr5RS392T2s4R4G0ke8QnqUNOd0Bpa8r4c0FdwTQutpra51VXmriUc3maUa5mEQfcQroh255LHP5/xkSsVQwAQ7lIlcsw7r9a3bId1klmp4h0H0Ee+IrtLWGB3aquVZHE7QaC1ILvY0G4roD4j+UnWEdRhEH/FyuiOO1JMCppZANsNgSAajb7qxp4z6ls9CV5klDeswkD7i5ZylRPjMCiua9t3w6Uerrwmkq2OZu7p+bXQYXWWWNKzDQPqIt/MdtSfpT6h01x2UE2jBBFVw7CN7E4BvzVmiq8yShnUYSB/x7kFLTdhXI5gmT8BDDLxQBeXV2Rmn6VuvDukqs6RhHQbSR7wrPPKm2Hbx3GWfzTKfFy15V9WbZFulkrb01gQPusosaViHgfQR7x5pbWzpKTw6r11La27QuBjUuWhanTXlXyD9uSutYR0G0ke8sw5Xn82EgHOdzyIt3wc0I9RlidLy0eYvroefM0sa1mEgfcS7gIcbtWX7bHaru/CQAa41Q3UmqkKr+Uu74f5B+nNmScM7DKSPeOe0UCt5ll14jMcNb1N2LZ0deNgg6YUGvhXDo6vMkoZ5GEgf8S7gsTDNmRmazGeD566q93HtUDoj6+K0D+4fIP3ZPdRwDwPpI97NLK1qaa0Ete+jWkZSaCgTfLqhlGLJ20tI801mycI8DKKPeOeHp17HSgKtjQSSKkFbvKDwPrWx8/7jrdsh32SWLLzDIPqId13p3nexukvnuZ6NcJnteaPVwGvlRbXhTG/NO+CbzJKFdRhEH/GKaPGlqbX8pEnns6eFN8yzwWQr6JM757fC/3yVWbKwDgPpI97N4K0dV7UBzFJAWiugQxqUgVJ95V2MvNXu4KvMkoV1GEgf8W6RVp21EyKYjn03lFSg/Z3XNPcfnGaSt5rSfJVZsrAOA+kj3lmH2pxzWoD1CXiwCzgJw8DpWSa3fU7/AOnPmSUL6zCQPuJdB2/KNJUOTNn+t2e5TdrfrjYxDRmGP+jgfcksWViHgfQR76bhlTy16nM9XM9QGlLQUglS8Yy6qJT61hhevsosWViHgfQR74bS9MqylgA9hqF0x31K78Kjebc6EHPRt/L/fJVZsrAOA+kj3l0PG47q+3rI1p7Cg9bzqHZCyzJmomr5tT3LfJNZohTeYSB9xLsmXvJOhgtqfR4eDsugiRAsD5OSxAr/4nr40TykFOZhIH3EuxjeMmksFRIyg5T9qWGegL3gMl6rv7akhW8yS/tXFkgH0v8nXr6l5YErLdDq+5SWKWCbaUjiuJaj59fWHcpFZolSmIdB9BHv2tKJ1b0tGNqebYe8wDQzrDUGmVOe/FbCQy4yS5TCOwyij3gXlSYvXCcC+Xwmh3GC1jOCUq1IUxb6W88O5SKzRCmswyD6iJcdPLLkqYP4X7tD97WQn4F4tsFm59bqW2643GSWKIV1GEgf8S4qbRtpmxls1aeQfjZblKZPcppsMro2/wHSHzNLlMI6DKSPePeQtnhp3Ts09bHrjqFgWDpMqdS77Z8Y/+KU/phZohTWYSB9xLuAx5ip9b6g07MbTs3A2qjQFhrub5v1t6xDucksUQrrMJA+4t2LFmxq4+lyuD7JUt+FR04Z+iJial422T9A+mNmiTCsw0D6iHdzlrxjnbh/DRvgZ59FAx9CYERSU81e1i8Kj89daQzrMJA+4l0Pj5ettjIk9LRPaU3grTCMItNkjWH21tYhucksEYZ1GEgf8W4prbfRVQuIzwkyewNbm+te5jMJr08ab43/l6vMEoZ3GEgf8W4M7xTKWZ5nWfY4Lfuo9tkNlmOuiTFp/kUT77N5iGEeBtJHvFzSgplpGNDEZ/7/YmhKAqpa980RzftbT1rkKrOE4R4G0ke8yyzljbI+tXSlp+PREbQX24UHuQgVTPmthEe+ySxhmIdB9BHvstItU61jwEq6QHRk8LSJzmp19CqF11t1R77JLGF4h0H0ES+n0pDUvI/nUp+JpUINVDbWa61h0zlrfuvZYb7JLGFYh0H0Ee/uhjqzCE/wsnBfEJ/9yiUr9NyToLA1eauQzleZJQzrMJA+4t3b8O7YGjrMSQOEk4M+Z3YuhG7FW5G3Xh3mq8wShXUYSB/xzjrMpUhKzyC8tpGm/cXrYHBOY7aWR5a3stL5KrNEYR0G0ke8K6XZbfgGuXguu5QuDk46odVGNc9Grfzgcvgls0RhHQbSR7y8HUr1ogTYyR83fCOdBkL1PnBunn2+9TY8X2WWKKzDQPqId4VHs0zsC6b+1dLtQVoSYGk+qlMd4xfXw89daQrrMJA+4l3+v6VSeVcaNkcFKXkj7bNAKlba86DEyg98li+ZJQrrMJA+4p0bnpdxcoJnhtgzZ+lp5+UOlNqsqah2+0Ut/TmzROEdBtJHvHPDcVUadUEfS0CUO5iWBMx5ZvSBJj9wWr5klijMw0D6iHd9afEqqTVAzfK/aXi2MoK0nueimmv5RS392T2kcA8D6SPePTzMGat3hon+uIe7+mhoYxNOthaXlV8LS5ebzBKFeRhEH/Hudvj43ksW1GJ9E637kGbaWA9dzVturdL7RH8uOzi8wyD6iHctvEJOdZ/R9YkrCWUGc7IN+GTPbdqYb23SKjeZJQ7rMIg+4t0TLa59tJzBjRKIFwQrrtBLQ5U5a9e33PBylVnisA4D6SPePaTFqbWKQFepIPs+CMr9MVuYHVdL/tqcpXKVWeKwDgPpI14ibbXNlSDLrjYkqYL3jfQmutTCZmu+1e4oV5klDuswkD7i3VCaOnaF0Tqsv9e0rLLvhYWhL2lig0alt6zDcpVZ4rAOA+kjXr46rHmMmQBz2YWHZQHdv3YwrrKwzNJfm5RerjJLHNZhIH3Eu6a0qvWxEJwSP8P/FXSmBJyGI7LuwvqtGF65yixxWIeB9BEvR4dJ2odxhZVwgCxi2OXGMxxvFvRF2PwXSH/OLHFYh4H0Ee9O6Zr6rqINylwbaUxz1xxu0D1pra36eG0aXrnKLHF4h4H0Ee+uh2nOnipC68/WoVUWaHkuiqXKKIm10C/60p/NQwnzMJA+4h3SfabcygD7s8Mt/T3QakBjtFmWmvAvmnif3UMJ9zCQPuLdK61JuKw3aOmZhufUn2ZHBevpCS1hH/RWx6PeZJYkzMMg+oh3e4d21dFQF/CsAjJzB22rQt6XRkurVX3tdlhvMksS3mEQfcS7bYfSkVgJyjPZUcgy+GgDFrapc45R1g+I/lJ1hHUYRB/x7oxuc2VxB7Rhu5CeDQxVYHJelCbiGm+1O+pVZknCOgykj3jXwetLvU6D3FYBSa1Cs4Qw01zdU8+e35qzVK8ySxLWYSB9xLt2x5irdRowqey6Q3XfDakadHLGJzWdflFJf8ksSViHgfQR7x606CBvpQNhbf/3oOUxW3BOrLPoovpWU7peZZYkrMNA+oh3c6VF6mZ4PIH/uguPusCbTiirq4ySSYf+AOnPmSUJ6zCQPuLd23Cl2q00KPlZHY6WQdt8RocVrtVoyWvD/+tVZimHdRhIH/Gu4zEQaRQD2vQ80/AyWOsIrYqMORe11yZ41KvMUg7rMJA+4p11KL1Qzh249vTk/wc0r/u2WF0H96U5/6KJ9zmzlMM7DKSPeHdKS86pL9+ndH8GPK6/qIfB6j5oM23ttR0t9SqzlMM8DKSPeNfxoKK1Z36ccHpWWjTQhAyOuZH26tLeyizVq8xSDvcwkD7iXceja7bFCChp19KD9In+C3inSrVhcX0rs6Q3maUc5mEQfcQromm6+a6YgVn2If2M79gwd5CMzgu7jPTWVBq9ySzl8A6D6CPendFZEpkJ0HqG8E7PoKsZbJrXKnmgyltdab3JLOWwDoPoI14+0TJhKQy1rLTPaHVoY2ZYuwghz5bU3pqFp1eZpRzWYSB9xLt2RxXpWhGq+EYaWwHb1Sso2ig1zVK9/wDpz5mlHNZhIH3Eu7fhtGaV3mA1WiC7dgabugnXQUYkyq+9Z9GrzFIJ6zCQPuJd/L8j51wm0LPFYpfSAmpr7aOaFs0uaK8NpdGrzFIJ6zCQPuJdv2Mja1IHJC4FxDOBtlQh2fLSR9tXRf4B0p8zSyWsw0D6iJfXw9ZlDIJGrT+baR206oRUePDqbbr/4pT+3JUuYR0G0ke8Qrr13LpN3wyvCZKHgbWB4AVFEGcf/a19FnqVWSphHQbSR7wblq4FsxnB4iIgYh2eqf/Q7bkgKk2fbyVL9SqzVMI7DKSPeIU089TB+VlK+zgt9vTv8hxQUpXWxtKR33rSoleZpRLmYSB9xLu+9BLktK+HSyaBPC5Lc0dY1lxap8Xtrbe0epVZKuEeBtJHvJwsTcN4Fx6pPFNpuCC0xA12QdJ4tTRKf6vjYTeZpRLmYRB9xLseHqsQJoSsTZ5NWgtcl8I+qMU9lT71rWCp3WSWSniHQfQR7yppJe+CBRAx70q6DbA1GdSUcCJTtbfKDrvJLNWwDoPoI95VHQsHexEgrbuQRl+gWAq0PlbVWSaltwIedpVZqmEdBtJHvEM6yeSxacaRnhUtz1o44r6/lDwrz83UW0+07CqzVMM6DKSPeNeUzqtbfUaUdjeQXtumudVdTpPUob4vir9A+nNmqYZ1GEgf8XJ02D6mn2SprieGJ5bBRhqwesupVsqJ8QdIf84s1bAOA+kj3r1oQeHWvULV9fQ7jJ85SwTcpScxS1PfcsPtKrNUwzoMpI94l1miMbFb24WHMAjb36j0BZwljWG4cnrrkZZdZZZqWIeB9BHv8v+MMsQLsPYCoo8b3vdtsXDJQtpKX2+54XaVWaphHQbSR7zL/zMjqROsovuUXtPAe2OYu4zuC0cl+cX18HNmqYZ3GEgf8W7A46Z2oE7gSc9k6TGhpdHB3WbFTm7+C6Q/m4c1zMNA+oh3fWn33DkpNGltI1020mQF5lqoz+wwpR8EPL5kljTcw0D6iHejw7A3qftSyKq6C4+awZ/dcEN9Tspc11t+OKWbzJKGeRhEH/HOacHMi7SCJ3r2DrUCyg2Bh3Zea3rpL83w+C/Rn8sODe8wiD7iFdEDvdddXgCNiiCSCJ7dWrDrDzNG7eIvzZX+L9Ffqo6wDoPoI94R3adLTgytU91VxxqgLQusRY0oWZr20kPa/xL9JbOkYR0G0ke8a3ewzVHngKl9H9KzILjMDvXZZIFZnMoPyo4vmSUN6zCQPuId0qthIkyQtI1dd5BCw5KhO+XSsZfSfoH058yShnUYSB/x8tWhzrb0yXaIbqT3Ae1CC1Sz6vJO6C9llv5B+nNmScM6DKSPePdGax/EzPt2OHH6LjzGAJvpyf+bDGxMtF5qSv+D9OfMkoZ1GEgf8S6G58xl7EqjrbSPaqMOxs8m8Zl7X0Ukv7Vn+R+kv3SlwzoMpI9457MsrPzMSu/z2WfBfRcedR/VQyujrZI6v/RK6x+kP2eWLKzDQPqId0iX5lh3BV2K00baGzSuz1w8TbnXlK29tBvuH6Q/Z5YsvMNA+oiXT1rWkDQUBj6vtHLbJQju62GTwpqX5NpfSpb+g/Rn89DCPAykj3iHtK8+Odtjh0+QhBV0Uw6URIoWlbl+cUp/dg8t3MNA+oh3M0vHdB+JgEdDkGUVvLQBs+CSun9gXd5q4uFNZsnCPAyij3jXlu5Gbmlz7PTshsu4646NdWt5EVrJ6a1Z6f8l+kvZEd5hEH3EO+8wqTX1BZbzLjuecOm+HM5N9MTSRzZ6zTvEm8yShXUYRB/xLrMkI/elvu+GSUFmbc/ksPlsthhJm5H5S2/D/0v0l8yShXUYSB/x7j2LNE3cGhRKG2TqDErDQKVtmloWLG8FS/Eqs2RhHQbSR7yb7zhbKinnfTecGaQuB5+NoGkeUorqeq0pjVeZJQvrMJA+4hXSkkcppeIGue/LYTbdn/Y1kVPl2kWM20sTPP5B+mNmiVNYh4H0Ee86eLu4WNwXNHxieDoVDBdCZs6NUPrCl96G/4P0x8wSp7AOA+kj3j077GyjP2vhmteNdJ9gvSbIaZRRe7NZf3E9/NiV5hTWYSB9xLtaumiiugg0Z39WtNRdeKT9W8GyeOVc+/xF4fExs8QprMNA+oh3TTySWhMX0KIGghtpZWOopVexRDb9F0h/zCxxCu8wkD7iFdJemV1Ugdp63tKagD6Tafpyo+Zp1LdWh/+D9EfzkFOYh4H0Ee9mlqZBo8mEyqM9MTwERZ5ALMnW8DI9/wDpj+4hp3APA+kj3jXxVl/U2GGjvUDmmqDNGdxsV9JPmgnfuh7SRWaJU5iHQfQRL7PSFfF5mpURO4jkte+JmmDtMkRojSX+VmaJLjJLnMI7DKKPeDdXemrCjgRUawGxVcCTIuTVtOqcnuitN1p0kVniFNZhEH3Eu4e0Iy9JeUJpaexC+hkaZkWBOxnPZ5ypvNXuoJvMEmNYh4H0ES9n8Ep9BjzCJCWQNPfd0HfZ0Rfarq1den/rbTjdZJYYwzoMpI9415QeWXjXy7vusAyitE9p2ke1CXnbdWzuaf0A6Y+ZJcawDgPpI949aGnsnNbjgfcnIj0NjNqC7m2gSOrub8Xw6CqzhGEdBtJHvHPDd+U8HotFDfftMAmDNiHQjpXVkeW1zBJdZZYwrMNA+oh3SOeevY4OOp/r4Wq78OCUAWcizeRe9K2HtHSVWcKwDgPpI97V0jOPmXwXz9n7s6KlQWu9wRjJWam557esQ7rKLGFYh4H0Ee/mLEnj4mszLM8YXqwOrqyQbHZL1XilXyD9ObOE4R0G0ke860vnXp1IYOXSnyctA9TXAqm8ZDSRnn/ghn/JLGGYh4H0Ee8GHtCm2IrALpyfPcv7qDacBGsSllRKW/gD8/BLZgnDPQykj3gXw/NpQrlBrlz22Zx24ZHa/q1MpNKKJJS3Tmm+ySxRmIdB9BGviE6pDuFl+07IFaQ9r8PRGTIOtkHO87XMEt9klii8wyD6iHcpvLLEpygU9wSydjmteexvUxNNaaaGb7Xw+CazRGEdBtFHvKs60N3QFpSVn/cs7ruQ9gnDy65FeNbV33LD+SqzRGEdBtJHvFvR0n24LAG0vA/p/izSyoVh6Bh1zYSU3nLD+SqzRGEdBtJHvBx3gCbyrLJA6SCjDnBbFaykLLVj5/6DSvpLZonCOgykj3jnhvviPsRhzmfrkIwM2tWg0xack7fxVgePrzJLFNZhIH3Eu1M6T0zGGdJKvo/qPMFXbyDTpaZevPa3BjzyVWaJwjoMpI94N+4gz1HKSDBNEOR5n6U0G1B69mih03xtRQtfZZYorMNA+oh3p7R7pckb6fRklrA0MC4TLA8yYatt/qCH9yWzRGEdBtJHvGvise/S2RRKwX1Ki2fwXggsTWupD5zjF9fDz5klDu8wkD7i3evw7FzycEi7/HjaHgY+DQHV9lVxpVFfyyzxVWaJwzwMpI9415dGz8M20j2tfUr7s+6QsAFjR6vC1fMvaunP7iGHexhIH/Gu8BhYh6QENmyCmCoYzQpdGy8q2nN9q/CQm8wSh3kYRB/x8t2hdvLJ0Do/t0NCaCoEY+ico+vK+AOiv5Qd4R0G0Ue863fUrNyZIaXlIJQMrOcF+9JYZu5V8RdEf6k6wjoMoo94V3XQbGlfAgEL8rMbrj8baR9zfGj3Ztxye5/oL5klDuswkD7iXbC0Ul5pKZCNCiKsoE0zLNWRmw6j8la7Q64ySxzWYSB9xLt2R61euCCoZgRpu+5Q3DV12jX1VO+u5a2dtHKVWeKwDgPpI94t0lrWChWGPFT/ns+CjbKRboN53xAbrbeSpXKVWeKwDgPpI97V0saqXAX6GPt2uItncJkd5uTmsnmW9FZTWq4ySxLWYSB9xLuhNMtymlphtbmRznXuEoQS8EBWLDaX/qKW/tyVlrAOA+kj3u2z8CbasgCy7cJjzQqNeH+pixQdp8+3xvDKVWZJwjoMpI94N2eJa6b9VwTh50lLH7Jp1gG9E8oYo2sbP0D6c2ZJwjsMpI94N4a31LUaFnDqTxOvd2jqGbrmVbliruMXfenP5qGEeRhIH/Gu8JCWyui8D2h+Bh5suK13AyyrZBmlYvkF0p/dQwn3MJA+4t1UmoppJMtQZ2u7+nim4dkg4CTJ1M3Xa7vh8k1mScI8DKKPeHdIG6JNmlBKnpvo2cFxdaDNeUXDrPrWu8N8k1mS8A6D6CPeTSzdZ3OtyyBL3WVHybTPaB+QWFymuOXX5h3km8yShHUYRB/xrildnQqvXXDUxzocitBWM1hrTknV53uFdL7KLElYh4H0Ee/ehu9LYE+b4TGf8F1tCxrOAaOkUSaXlOoPCukvmaUc1mEgfcS7U7rXOrs6mMiTJy37bog6YclYizvjmr84pT9nlnJYh4H0Ee8mpRfDWZfAFH0e0jYC65Whoy+nxmu1tzJL+SqzlMM6DKSPeNfv6K0tzPvXMJ4tFqkkUO8GtT+sU2pIb+1ZzleZpRzWYSB9xCukqzTMivR/AQ9/hqZzH1DVvK+VRMpbMbx8lVnKYR0G0ke8e9KSCNPMBukJ34lPB1Xt4JVU+ugy8/wB0p8zSzmsw0D6iHePwyvvcxgbpPos0mIVUNlIo1fus/oo9lYML19llnJ4h4H0Ee+cllWxD+rAg+wJeKRdeIwFbU3ZNJOzvBXDy1eZpRzmYSB9xLtTOimLK0GpaV8PC3do2StMIV7kpPUnfenP7mEO9zCQPuJdx4OkCRYExmdm6UzPKy2dkEpPam1Q87cKj3KTWcphHgbRR7xzWtKcVGcBL8/4f24IioIwVrViLVmnt5yWcpNZKuEdBtFHvCN6rJyzboSx7bJjyQCjjpD7rkUcp4361lzpcpNZKmEdBtFHvJsc1rDPORVSbv40pRnUy9xnNDpr8V17vHU3LFeZpRLWYSB9xLux0q13dSpQ8XHD81iwsa5Qa29rSO/ptSda5SqzVMI6DKSPeJlZyo24N+hcMwgNBltpQmnNVmVlwbd8lnKVWSphHQbSR7zLLMkTkDYB19FACi5Q3d8qVsLkJn281cErV5mlEtZhIH3Eu2l4aY3pI0Gf9syVbvuUrs1Ae5WyWEf2t6bhlavMUgnrMJA+4t0pbcVrFYFJiUEWPYu0aMKW0r4cVl3rF7X05650CeswkD7i3fVw+aRnzZDLMhB3BkdGmDyeGerL1/rFKf05s1TCOgykj3hpHeZkbT6DlXIB0Vx34VErrDwl5Vwm61th6XKVWSrhHQbSR7yrpb1TH5gA57N1qFeEVlwgu2Oaol78F9fDz+ZhDfMwkD7i3TS8lFsfT1j62Uwr0wlabwuWEKN0mq6/qKU/u4c13MNA+oiX10OahTpDkypPZslAbRrwSGtm25X2ess9rDeZpRrmYRB9xLtgqY0+yRTUrYKUMUDH/uLc01i7GGn8ltNSbzJLNbzDIPqId5fD2co+itsuojOBtOGglTbRfSVLvHTRW/2OepNZqmEdBtFHvNw6NHqiNCDRM92RiMFkTSi0K+yitdJ8K4VXrzJLNazDQPqId2WHkGWrBFnbPqS1NtBmC7K3MkpqYqX/AOnPmaUa1mEgfcS7cQertFn4CXhUBWEkMEwCVDG1kUWL/eBu+CWzVMM6DKSPeDcNrw0csgbU9HTwMBUw9wFrSpsti83XBjzWq8xSDeswkD7i5T4L7zVRhdGfmaXPbEctm+vGS9ZaQ3i9NVe6XmWWaliHgfQR78LSTtieSyEyP4u0UMHWs8ZT12h9chZ+yw2vV5klDeswkD7i3QZPL9qepBJJNpBR174ejqcBgtzRdFfTv7gefs4saViHgfQR76zDtgrRFEhLC0jNCDoqwdzlx1yN58Rf1NKfM0sa3mEgfcTLWpqeVcoVxGTAs2kI9rkt+9tcLc0hIr/oS382DzXMw0D6iHfmoRpJyw24YH/e0hI0XwUKZdtAN8v0VgyvXmWWNNzDQPqId9PwxpqzJwP3tpE2fvzw1AH3KV3RrE1/awyv3mSWNMzDIPqIl0ta8pT1+IZcd/ExSoFWkKAWKzocWcdbk8P0JrOk4R0G0Ue88w5nduGmkDxnkDUdXHyCNhk2GLXW/D7RX6qOsA6D6CPendElN0opP1s7cZ/RK+8z2ghKcUprVaP5gzP6S2ZJwzoMpI94d0gbZ5kDoT8zHkX6gmZioEm1JR9K6a2tQ3qVWdKwDgPpI14h3Vpi71ph1WfcwbQCiuYwxlS1Wtdw/wHSnzNLFtZhIH3ES59l5Nx0wvDHZ5EsYF4GDPR9OWRtDX9ReHzOLFlYh4H0Ee9OaXa1JR0yPbfDPmzfDgtB3yjzPrmnjLcCHnqVWbKwDgPpI95lliTN+rePNuOzOnwyOD/7h0YbIzG2fWT/AOnPXWkL6zCQPuLlnKWcWjOFas9uuIENTLvAvh1yn7vOxvoDn+VLZsnCOgykj3j38FBzs8UTdP6FpffNsD2rLTzPOlsaKvMX18PPmSUL7zCQPuLd/P+u3hoVYG8TdhXdodXOUES5LMfJ9IvC47N5aGEeBtJHvAtLi2DnxJCeHVpSd0HdWh6QFxnpaJpeC0vrVWbJwj0MpI94d0rnXUuX3PelcO1LoY9nk9acMGStUTWt/NpbWrvJLFmYh0H0Ee/MwypTWq+Qat2HtK4J1lYDXGXwZjsL8vtEfyk7wjsMoo9418JrdfSV8P+60lozWKJdhVQpyrnLnOt9oj9WHZLCOgyij3hFdCpj8LK0r4X2nNFlgXfa1fSqZtxbUfrBGf05syQprMNA+oh3SHtdVfIC5Fo216mCLTFA9Ll41VztrfGOdpNZkhTWYSB9xLtk6SwptVrhmU0Kko3A5t/gdN/fSKOZ33qiZTeZJUlhHQbSR7xCOlv2MXfN0cgGCKe1L4f7lJbJ5rU00/SDdsfnzJKksA4D6SPeNaX7HN52Bc2lVxCnDK06gXa35mqS51uZJbvJLEkK6zCQPuJd4ZFwXwAHg0urj88yn/b0rj7MU+lS0+pvueF2k1mSFNZhIH3Ey7fh1dtzPRyj7XKj6EZ6zPa8De+UDXHMXxQeHzNLksI6DKSPeGcd2pBimMH+kM59gOp0YBFu1jLO+pYbbjeZJUnhHQbSR7x70oJtLs7PA62yr4e274jqdcB6lrPInJbXWw8P7SazJCnMw0D6iHeFh7MOSwVyItyntCd4ZhyA4GpkdfXR3nqlZTeZJcFwDwPpI96FpUllYq278CB6NngO8FkKSOq1uKVp+tJkaU4XmSXBMA+D6CPevWjBKqk0f2YdTJDWOniWApiN2iqr0FtLWv5L9OeyA8M7DKKPeJlZKtk5K3Rpu5KuLe0zmjs00zkUU9G3yo7/Ev2l6gjrMIg+4t3AUh5iIvtuiMWfFS1/rw4T5M4+MGeb9NLd8L9Ef8ksYViHgfQR7wrpIn1NcuAx943Qu0ITEbDUGFsqudaXrMN/kP6cWcKwDgPpI95mpY1R5rOYpe1K+llHK21BXz1zXcu4vGQd/oP058wShnUYSB/xboMnVddMDUi1wr4ndlDNCVKv6maohC9Zh/8g/TmzhGEdBtJHvEIalyKNfSxzHk/To01oVBTmopz7HNPmD/odXzJLGNZhIH3Eu/w/jry0ZEijFZDZHdroCzJTtjaK2XopLP0P0l+60mEdBtJHvAt4oK7EqUCftT0rWgSULAFJaVNHT9V+gfTnzBKFdRhIH/FuwKO5zJwctKCAkK5dS/8NEbO1qlaZ/osm3ufMEoV3GEgf8W43XF6Tn0Va+qyilbZp9roL6mldaHUZfbz0OvwfpD+bhxTmYSB9xLu+dN/3QJ8Jcm5P4bE20mgN6pqN2PjJmv4A6c/uIYV7GEgf8XKDZy3TlHfNIfuUXjrBuBdIpXuRmaq/NSyd8SazRGEeBtFHvPPDm0lHN6DV5AlMIzSrCfZfOk0pvLL8gOgvZUd4h0H0Ee8eh9dKznlAL/iUHdLBZjHwudpMnB3LW3Y43mSWKKzDIPqId7PwJJc0ZwX9Kz1qquA6OiRy4bUSq//gjP6SWaKwDgPpI1528Drl6QNG7rjLDn/2hs9nr9boVKWWzm81pfEqs0RhHQbSR7x8Gz4k7fsfFCJ/tiwn0PLsWy6bZ83O8tY+i3+Q/pxZorAOA+kj3iHNvO+GmKATrQ3yGOD0XBNHWh27uvWX1iz/g/TnzBKHdRhIH/Euhpd9FCMEo7ILD/e2kZ4Ci9aspBVpFwXvI/05s8RhHQbSR7yL4dXsqWaDUp6NcKXkjXQfMJV37aHLhN6K4eFVZonDOgykj3jXw5NOLdcM7E8PT7SCpmEwyqhjloUjvxXwwKvMEod1GEgf8W4ozTNn18qA5k/Ag1aHtnKGrn30jqSWf1FLf84scXiHgfQRLxdpzZVM/iLSCtKeWjrVConnrqbVlrW3JnjgVWaJwzwMpI94F5ZO5mKdgOl50lJGg5azQFq159GWi/7ievjZPeRwDwPpI97V0io4W9kVNBUB2aUGuJQJ6l2e5p7wW3uHmG4ySxzmYRB9xLseniZEyQ2ormeGByLYsA4onibJlNLa+0R/KTvCOwyij3hnh/diuGsPUO6b6NnWrqRt19Rlf3QtY6a37HC6ySxxWIdB9BHvHtL2VvosDfqgApJp7VtiYmCd033MQvrSIq3/Ev0lsyRhHQbSR7yLSlvHan0B+zODV/wZHfa3SKuR5LLMXhtKQ1eZJQnrMJA+4l27o5eG5ALtWQsnhHV/2mUI+f7lLyzu6RdIf84sSViHgfQR70ppqb3kPCE1yiBWGJR6AR1tqMtwJvoB0p8zSxLWYSB9xEufpewL4miwWn22DjXaNGeDmvoyXZNQfoH058yShHUYSB/x7knL6KOM3IBtPdahEOwPCwaitOZlzfZWZomuMksS1mEgfcRLpAcuGhlG8QLitUGbeYAJdldctfVfIP05syRhHQbSR7wcSiOuqgMq47Mbjvf1sIoCVqs5G89Z3gp40FVmScI7DKSPeLejRat5d4Q6xEE6PzOmx2MlpoW2Kou+9ZaWrjJLEuZhIH3Eu8Kj5NpTnVBXbyBpOTSt8qwdMkLstl4b4UFXmSUJ9zCQPuLlxAObaPtYVpoVZOQF2ssAXrM/Rnla+a1amm8ySznMwyD6iHdE18EdZwJU7yCcnhRe2p88e2uTC742OYxvMks5vMMg+oiX4x0tuyNCHhtraa2BF13PDDGthfbffb01Z4lvMks5rMMg+oh3PsukiUURWpGn6lACy08UT7CUfWL3rbxP9JfMUg7rMJA+4l3Ao9Qxh/Rn6O7z6vB5G26cQZv1koTmKG8NpeGrzFIO6zCQPuLdQ9pmuYxpYGZP+p8LaBV/3oa7UEJZ+IO640tmKYd1GEgf8bIprd1RnyWHtkvpyroPaJqQkxlXpxeH8PJVZimHdRhIH/Fug6fLIlkMOVvep/Tat0NPHWYzNFfD8dq4A77KLOWwDgPpI97l/1lqb2NfCsewfUpjBZ9UQXHmKbkr8i8Kjy9d6bAOA+kj3hUeLIjZDbzVspHed0Trc8ASs2RDcnP+AdKfM0s5rMNA+oh3bek80ZJUWNkmyKoObhvuuq+HmHhl1LeetPBVZqmEdxhIH/EO6bHP41YyTCtPLW1PZgkbmK1UOc+18K0JHnyVWSphHgbSR7ybLG2U8Ukqmf6NDmsOOrxCNXWUOlpJv+h4fHYPS7iHgfQRr5D2NX2tTDDpyXWUyeBYBYaV1eSZ5MFvIS03maUS5mEQfcRLotvspe3bIW+Ydwmi4Lkh5FmxN0ZK5a0pvHKTWSrhHQbRR7wkWlpvSaDo80YrjQLuPmEuMtaBmNNblbTcZJZKWIdB9BHviE6c09O3W9LXs5glgTobEKaZ5xRmemtgqVxllkpYh4H0Ee/uhlQzDXsWWDzrs9KuprUqQtVnZ0tVr/zWeEe5yiyVsA4D6SPendK0+iilAdehIAvXrjtahj6erUNJCNv4AdKfM0slrMNA+oh3MbyynFgFutA+pSd38NQVyvDS8mrc51vJUrnKLJWwDgPpI95NSncvfe2LITauzwSPZ3iHTdCU2+K1OPcf3A6/ZJZqWIeB9BHvAh7Zxz6MFbL6M/zfEXzi3HCn6k5us74V8JCrzFIN6zCQPuJdDE9nFd2Fh5f6jDvIC2y4gaXMnXeRPfNbQ2nkKrNUwzoMpI94d0pLwjFSASpCsOF+Hh4+L8RT2X8mFH5tKI1cZZZqeIeB9BHvxvA+Y+/IM5SuA6SsZ3X4s3H5aUpnHa72i47HZ/OwhnkYSB/xrvCYXrQpgsozWXrWZ2bpLkGsd9vfpcb+i1P6s3tYwz0MpI94t6WliazRCtRhBQSfPctjc52SJmpLMctbTbx8k1mqYR4G0Ue8K6XL1Cq9QPa8D+naDdx1QrM5bY3ZJr6VWco3maUa3mEQfcS7l7RlIdoyaPOZ/j+oghVcID2NWcamfb5VduSbzFIN6zCIPuLdWOlNLbXMMPVJSotVaDJkf2KZRJkSvhXwyFeZpRrWYSB9xMsJHmhVTaC0Z2BpJ4bmJJDymh3LXNXeWneYrzJLGtZhIH3Eu7rDqJYiGepkBzEx0LwYSp+rsLaM6QeV9JfMkoZ1GEgf8a4p7VWJn2mlz1sWqWMX1XkTjs0blbKS918g/TmzpGEdBtJHvOvg+RxrTIfq+UFaHjd8ZVjOj4WYs762SCtfZZY0rMNA+oh310OfQn0hjKr6JEsFjDABu5GZjeLpB03pL5klDeswkD7i3RjeZqQjd8AyJmyA9vUwcQHfmpmv1PytV1r5KrOkYR0G0ke8Qpq9uXgxGH20jfSuPhopAY+26w9K0u0Xp/TnzJKGdxhIH/Gu8OirGRsCp11zSDYCxTLBu1QsZIt+4YZ/ySxpmIeB9BHv1g61trjyAMH6TMPLDayRQKvNStGySN/K/+erzJKGexhIH/FuS4unypodij0dD6kMrvu2qOb78CaqBd/a0lJuMksa5mEQfcS7+Y6UlTbUYEPSJtoN1Mfal8U2zajvf9+6HZabzJKFdxhEH/Fu3oE1Nh0TZi279lib6JZSBZ7uhQdNsbcSHuUms2RhHQbRR7zzWVLzlcsCQjaQ0nYhjSgwvPuupK2/956lXGWWLKzDQPqId3fDhZoGPWl/elbS1g7e0wIrXHOXRauVHyD9ObNkYR0G0ke8yyyJTh+okNMzDa+OAtpxwD6iW0PzMfwHd8MvmSUL6zCQPuJdu0PGvh0uB9e+S2nHBZq17VJaWsot+7C3MkvlKrNkYR0G0ke8m7NUjbyRQWmGG2kX0I0zjJS9laJMr81ZKleZJQvrMJA+4l0Lr2fPvM/mOTbIMkl3Ld0yrJ7rolJG11+c0p+70hbWYSB9xLvCo9TaHoul9Gcp7TMrvXFh4KVeLZXZ8lvrDstVZsnCOgykj3g3wWNYYt83Q3LMz264AVpXg9VyNpJGlN8KeJSrzJKFdxhIH/FuDG/PvbdKUHDs6yHlZygNFUi1dXJOc4xf9KU/moc5hXkYSB/xrpZu0uozXQn1GXjw3Awt71Macc2KqGnfEX+A9Ef3MKdwDwPpI965h5MGkg0wfiYePMuWW6kIwxYmrtSZ3vLD60VmKacwD4PoI17WHTNZ4wwV+zM5rDewUTMMTPhMLM0lvTWFt15klnIK7zCIPuLd2iGVyWPUXUQ/XWnqGbRR26f1qGvur4Rv9TvqRWYpp7AOg+gj3r1n2SWHkU6YozlIbw1UmSDnNstE7qW8Ff6vN5mlnMI6DKSPeBcs1drx2UZbeVfTMnPahfQ+pJXHnGIkWvwHSH/MLOUU1mEgfcS7t+GYcp+CoIXSMx+dwQkZrNM+vvvwVN6a71hvMks5hXUYSB/xCmlctea+CrT+nNL+HNBjZuhNtI/SeplvNaXrTWYpp7AOA+kj3o0Ow9TLcx205w2tmCfQvjqgyVjN8rPI8wdIf8ws5RTWYSB9xMtnh16xjASWUEFSd9CGDp2El8+ajH9RS3/uSmNYh4H0Ee96eIXXXGOAbbL3Ka0LlCYBEmvinmZPv0D6Y2YpY1iHgfQR74wWl6LNM8wuE6TYviiu/cVcnWhU9vqLWvpjZiljeIeB9BHvYniiaaSRn2Hp+5QuXcFyK7Bpnpv03m2+Ne+gXmWWMMzDQPqId31pLp1w04ydDESHg1mtMEfafxLm9doGz3qVWcJwDwPpI949D69dSsIMJtP/9/Cwya5DpAwpNY1RXts7pDeZJQzzMIg+4l0Kr3saXTbMye150bLANAtUbWNi60XSD4j+UnaEdxhEH/HycjjXs9EQVvmLSleF1n0DvrhnR5qT30rh6U1mCcM6DKKPeHk3XJKQFYhwgBjVZ/zuhG557h/XVC9vLdLSq8wShnUYSB/xLoYnKVevBSrvYkMKM6i3/VtR6ckGzfza3nC9yixhWIeB9BHv1h2u4bOoAvJzI6xpgtuawLrqUK1UxlvvWfQqs0RhHQbSR7wrpdOs2jNDk9wfpA2UK8KaRaTR4OVvLdLSq8wShXUYSB/xbhpeXa5lg2x/S2ml2z6lJUMfC3HaEn9twKNeZZYorMNA+oh3LTxCx9EmTMsb6VoK6PNmi5IJrZFo1B80PL5kliisw0D6iHcdD/eKqyqYP9P/n2yH2mgw2qJKOCfaW5klvcosUViHgfQRL8fwVu6yOtRadi09aBcegweMUnB03FjTWwMe9SqzROEdBtJHvAt4tLS8zQlL5vOkhRc0a5trLSS5EpfXxvDqVWaJwjwMpI9415fOa4r42oXH2Kf0FAfDqTByyppl0qRfIP3ZPaRwDwPpI97l/wWJaZ/Supo+LngCbWUBslTVnqWnt2Z42E1micI8DKKPePc6fJCys8GuWR+nRRB8eQUbo/qq+6JIb7Wl7SazROEdBtFHvPMOy3Sc67HDny3LhAW8WYFO6rbGcElvPWixm8wSh3UYRB/x7m6YcTBujnt5xoct79CYeR/UTDJ4iMhbW4fsKrPEYR0G0ke8jOH1Sakq0Ggb6ckNGu3aI6nYY5STyA8O6S+ZJQ7rMJA+4l0lrcQLn6G7o+BzNzRoUhim9UWDuRq/1ZS2q8wSh3UYSB/xboJHku6DGizbID8x02fTIf91P7gMTKv8ovD4nFnisA4D6SPeIc06cdYCxK3v26ELtIECZLjqYOXa3lrRYleZJQ7rMJA+4hXSXEpLlQpwft4ezvHXnpa/0WGMtfRkP2jhfckscViHgfQR7wY89uQZWSB3LiCtJbCi+5SmRuRsJPUHPsuXzBKHdRhIH/FuwGOxkRUnlFV3Lf0Y4VZWgudZ+OySSudf1NKfM0sc3mEgfcS7wmPSLlfRwJfuU3rkDKpDgYsrtoJC+otT+rN5yGEeBtJHvEuWel7Eo0HJIiC1O7RZEGguWzPty+F66+GhXWWWJNzDQPqId6f0WkhzF89DHvfQvYI+LwGsDbWZypD+0sQDSTeZJQnzMIg+4uUhzS7NFhAWBymlgqWZYeXC1bXhnC+9aPkv0Z/LDgnvMIg+4hXRs0ipixEm/m/O0gRTadB8C+osQ/P7RH+pOsI6DKKPeNfuGExaMoJj3mc0Nt1n9EgwcCFzr73pSzN4/0v0l8yShHUYSB/xMlia9hWw/5XPDM/MDtDRCRJLw5yE6a2Bpf8g/TmzJGEdBtJHvEPaeHb3Dmyba9HmYL0YeCXEtSvrTC+NO/gH6c+ZJQnrMJA+4uW4A2xlLIKK6xkmjQ28NINOKY/9qTi+FPD4B+nPmSUJ6zCQPuJdB29g+7sTMuK+HVZPYM+TrdlqZbdmTX6B9OfMkoR1GEgf8fKU7iXnZ+vQU1BL37W0tTRhTS7D3BzfWnf4D9JfutJhHQbSR7zLLDXWrj1Bn7ZP6Zx019JzXw9p0LDeV7KX3PB/kP6cWcphHQbSR7xCOrtx3f88i7QaSMMJrUyDpLO3lkpHf2nA4z9If84s5fAOA+kj3k3w8F1cOCIUefrSfX/xUgi46DKbKa31i1r6s3mYwzwMpI9496TFJHlpFYbOZ+ABPS/DSwPFglQeovsP7PAvmaUc7mEgfcQ7pPvoWXWXG/680hoNQWvXzXXHuXSgv1ZL401mKYd5GEQf8W4YXiqDM/dnHe16XrQ4NOkNcFSu8szwmG/VHXiTWcrhHQbRR7zrd+TuWVOHUabuShorWFXaBQivgZnLpJei0v8l+kvVEdZhEH3EOze8zbZrjQWl5QnCKqDcBGxlV85t0nors4RXmaUc1mEgfcS7Dt4wxzo6lEwZxOmJSucBOLWh9Wpp/gLpz5mlHNZhIH3Eu7pj1FRW3qe06DOUhhRUcoaW6Jn8P1rCl+Ys/YP058xSDuswkD7iFdJVh+fZKrQ+0jOEl6E953XONIXtGdH7g8vhl8xSCeswkD7iXf6/ixRGB5v1740WPm+06i48Wqr4eOLIP0D6c2aphHUYSB/xbsBjpzFresbf1WdFy5B9XtuC2Sfy2p8a/6Dh8SWzVMI6DKSPePfuEKW1nhxapWefBe4SRKkDoaH2xDOVt6xDvMoslbAOA+kjXhot2OegfSxr39fDpyPdqEzQkcegqjLwFx2Pz5mlEt5hIH3Eu3kH6/+x9zY5tqY6tG1XXgcsgbGx3Rx++9+EB/tepJOFFZcKX8l5jpZWzF3aGUNOw5zYrTRcILeBC2nbvXQtBXKYpGqdcn31SiteZZaym4eO9BEvY3hJ1jmwQ86TVi8922o84n4jbjJiH2PSq7e08SqzlN09dKSPeNd4EDVKTDvcMYHCgrv0GmDGrtGYUOIrpPEms5TdPHSij3hFtO4lFpX7DkcLEGMFRe1ANEq2gJXaqxQe3mSWsnuHTvQRLxda1BFpKMQ6ZOdK86rRVoAW4UEpjRlfPTvEm8xSduvQiT7i3dkwZG1CEzBxWzVaBpQWDUbvvVTso/KrsyFeZZbErUNH+oiXb8M5CmGEyLSKdJ4CVZQh477okBJafDQp/T9I/84siVuHjvQRLwMemYTjhGT7bXiaAWoigpwztaG9Jfyg7/gjsyRuHTrSR7xbSpuGClKFsUEmawOsxbK6jzDraqN19kcbPP+D9O/Mkrh16Egf8S4sHVViKQhIFhbSiFC4Begy61g/KdZXMTy8yiyJW4eO9BHvqnSXUaIkSKgDaOQMZRVuaLjEXJSeLdL6D9K/b6XFrUNH+oh3vXSuvZXZQLUspHGValMckGS0YKlKD18cD39nlsStQ0f6iHdhacyDVXUhPVbjkaVDzXVCqJpTDom0foH078ySuHfoSB/xrkqXZry30KqNVaVDmlBlHRS1Ne19MS36RS/92zwUNw8d6SPeHQ/HvpluBSTPPcejFCh73mMMEw1Tn/nZw0O8yiyJu4eO9BHv/PAslGoRmCPst7TdwATDOiNOGdoptWfT8NJNZkndPHSij3h34RGDFiwMlkl3Cm+A1oYwcm4Y9nstenXhkW4yS+reoRN9xLtcqSoGnh1USvi/i8MFC+g6J8ZkjVJ+5R2mm8ySunXoRB/xcusQilZRQDQCGjvggZoALREVyrQOj++J/iOzpG4dOtJHvLvBM9Y80n4MbgyUOIDGQquvjimhcWN5Ne4gXWWW1K1DR/qId3OWVEMNoS2a0VYnPQRKR4SaceSZEet4Ne4gXWWW1K1DR/qId4fDIKlS5NVuDN5bhwpUswhhxCnW1XC8usFLV5kldevQkT7i3Q3eSDTDWFU6lAxUUoO6fXHGbrUWSyZfVOnfmSV169CRPuLdkxacEmdX6MgLaZwMZc4I2iwYqlG0V09a0lVmSd06dKSPeId06rPIrFAKLaRjIFCVsOCmbDaGSHo1lCZdZZbUrUNH+oh3o8OqVh6SYZrsrUNzQhkzQBo94i7UIq/GHaSrzJK5d+hIH/EK6WBdaNQKM9J+paUZiqRVpVNXzDpY8he99G/z0Nw8dKSPeHfjISOhVoMQ9jQ8zv93N1wwyat4r5Zavmg8fruH5u6hI33EOz881lRiYaCBuO+lx2o8OMAcWtLcj8P51SUe3WSWzM1DJ/qId4Olu+E2VWBW+rfRQsASDuhzTrSYQtfxnug/2g73Dp3oI97dd7SC/9ZYEPZ/uVIFrYoQW+69t5DDs8fhdJNZMrcOnegj3p0NYwsz1AFjVl2NNK9GejXR0FZLvTpsCYFfXXfQVWbJ3Dp0pI94hXSqq7eIUyFqjUCzztV2jLoDHjZGodHkg7bjj8ySuXXoSB/xrpOezIFjAKt73MGe76g5tNVYz15zW0TnL6r078ySuXXoSB/xLoaHrfWZCAJ2W42HtlWgKYC2JCO0htxfvQ2nq8ySuXXoSB/xbsBjbKn1IIA05h7wGMEkdUi9jVFnttK+aDx+ZpZycOvQkT7i3ZMWGa2mkEAK9R3w4L1wqEBv0zRqlzk/uPD4nVnKwa1DR/qIdxM8FruttwRmq6GmGQKUhRHEKHsPUZUWX70Np5vMUg5uHTrSR7xrPFIIPBbNmtPeOqS2kE4R9mI4S6zT5qvH4XSTWcrBvUNH+oh3Nx46aeSUYQ5moFIFlFOCMjnWLnH9/1VmiW4ySzm4eehIH/EyLF2U2xSgVnbAY3Fd+tivtGbKwyKFkT9A+qd7mIO7h470Ee966dGy0joZFtK5emmOUHsUSCbCsj4tv7rx4IvMUg5uHjrRR7zzw2WX6VBg/ivSfTXVZQjCnCVwF86pveo7+CKzlIN7h070Ee9ypc0qJVq/hp5WjabtscSkEHH2gj3OOOp7ov/oOtw6dKKPePc23FaBFq6gyqubrn1nOyQC95E7plZJX00O45vMUg5uHTrSR7ybs0SCI62Oo0rvQIUbFGkMo2AMZKlFfeWz8E1mKUe3Dh3pI97F8GKTVmVC0DiAIiEURQSt0Voamrl8cDb8nVnK0a1DR/qId2/DI5kl6qBWC1D7F1cqCXDOOTCkFJ4FPPgms5SjW4eO9BHvAh6IDRkH5Ia78VgHw1pWa/1vz3JZf/WMr9xwvsosRbcOHekj3iVLW9V/67OEeFXpmipY77ifiueaUXvKr+Ys8VVmKbp16Egf8Qrp2WKpIRto2pmlhutb173BsydrsWNtXxwPf2eWoluHjvQR75Dus6dAGbDvdYdtGy1ZCbpapzmGaPuiSv/OLEX3Dh3pI97deGDgRbQCpfzvlVZajUepgLU0lRp6HV/cS/82D6Obh470ES/t8GFScTFMsm881jfTYjBSbmatU3oWw+OrzFJ099CRPuJdsjRIxj5l1WZFIKEIFm0P5K2MHGmR92pLS77JLEU3D53oI94FS4UGcqrQx5xAQRCUa4R1NCxiVZnDqyKdbzJL6N6hE33EK6K1Zx1JFLSPujrpvofwaoU29kbxlALOV7Pw8k1mCd06dKKPeJdZWp1yorbaDNWwU3gNqoQBWAJFHHFIffVEK19lltCtQ0f6iHeZpTAwcqlQ4n6ildoAjaGAVMmkKaSUX1mH+SqzhG4dOtJHvLMOKTKGRgvpvSAuxwm15wCjcxpl9IHpg77jj8wSunXoSB/x7nAYBoWd9+dscVXpZFBwhh00LW1w6ENeXUrnq8wSunXoSB/x7tVhIW40BGYbAyioQa2pQM01aJPag74aHZavMkvo1qEjfcS7S+lcmpQSIZZSYJ0IDSwngbx+bIUTsvEHSP++lUa3Dh3pI97d4SVmslEhUF/Hw1wmaKLVVYuhTuQS06uAR77KLKFbh470Ee/y/0mLJNmvWYyAGBFKnxmwDapMJSf94sbjd2YJ3Tt0pI94F/DAEXueBtx2wCMFBCuTQUbGMEvI9IXT8kdmKbl56Egf8S5ZGiL11MdqntfJkGZfx8OQO0itHJvFOfqrYen5KrOU3D10pI94OYaX6n4iDjGOskeHVbCKBRJHCiad4nyVWZKbzFJy89CJPuLdhUeMeWDKIH0okFoBLcZgISPPoTyevTuUm8xScu/QiT7i3UraGLGXqovjmIAyZah9nRWlRFldxyj6BdF/dB1uHTrRR7wimm2Stbkq894IR0VXeS5CkGIViTMi2wdE/5FZSm4dOtJHvLuUrntWh+7BSp2ABheoOjugzcQ5Fkrzlc8iV5ml5NahI33EuyqNkaj0CDoZgTCsDgRHgtyxrINZraG/CnjIVWYpuXXoSB/xbp9F4FaTlNVp7F3LlBmqUIA0JUVl5tFfzVmSq8xScuvQkT7iXf6feyGui+a4N3i2ve5QVtEeyrEyGmN55bPIVWYpuXXoSB/xct0hc9rrs8IsBmQVwSSuM+I0w76KdCmv9lnIVWaJ3Dp0pI94F/BAESZUCHseDVHsUAYTVAthrBKZ6NnMUrnKLJFbh470Ee+etHA2zq2CtEn7Ka2AhXU87EkG6Qghf2Ed/pFZIvcOHekjXq477Ix1j7+LbQKN3MCM1hmRB/dupHW8SpbKVWaJ3Dx0pI94l1nC3oNOhtZWbSYui+awTovWcrOoxkm+sFp+u4fk7qEjfcQ7pEuw1MuEvpctr+PhqtIyClSxpGNE5GfJUr3JLJGbh070Ee/eHfYYzGZfMMuewlv36IPM66NI06alU3xP9B9th3uHTvQRL9uOKRMpwKh5X03HClp7h8a9MbVg5dl9h95klsitQyf6iHdnw7LT0K3st4arUPfaQbsg7LmKpBaalFeT0vUqs0RuHTrSR7wL/2vuvIfSNBHaW4cq1NEnpNjnwnoEllfXHXqVWSK3Dh3pI95dSucYuY4Ig/u+7hABDSNDiF00sxrRq+sOvcossVuHjvQR7x7S7hVwuBoPjq3vBy0CVVmBZ6yVVgvSw6tXh3qVWWK3Dh3pI96NDrPUp3YF47nnLFGCyrNAC61KGhJXF/IB0r8zS+zWoSN9xLsVLZPDKIlgtJqBcuIFNycQxCg5c0v2RZX+fSvNbh060ke8G8PLgeNepJVbWo1H3UNpYi1QU8ASpuUSXj1p0avMErt16Egf8e5aOpVFbcl7sfJepEV7KI2sKh06VwspG39xPPydWWL3Dh3pI94hHTvGQRPi2N7h3j+kPARQhVnLGNTTB0j/Ng/ZzUNH+oh399KjREnWIK3/xAO1EECxBYi1m2UckeyL4+Fv95DdPXSkj3g3w2N3HqPsl4YlAo2QoARTCKFT22Em0le9tN1kltjNQyf6iFdEW8vSc5NVn/cjrVkFrE3eMQ+KLKOH+eqRlt1klti9Qyf6iHed9OQarEygwmGPdxygmRMgYlANQyO/ajvsJrOU3Tp0oo94lytNuc7QO5iEvLsOBUsyoa7izWnQ6FjfE/1HZim7dehIH/HuIa1gKkIMXGpfSCMtpLsCh9iwkHR8dt1hV5ml7NahI33EO+tw8cucGmThAVTXh3VNMIvtpbTB1scHSP/OLGW3Dh3pI94h3QuOMBO0Mfd1x1QoOSbQYSMj8epKXsX/7SqzlN06dKSPeJcsTaWgTYEpokA5y153WKGFVb5roN7sVf7frjJL2a1DR/qId0jPXmLQAtJjW1W6ZDDECaOHrqv7mCF/gfTvW+ns1qEjfcS7sHSviDoHVNt3eGwZVNKA1UhTxDQR8we30n9klrJbh470Ee8u8UZrlMYq0K3bOh6WHfBYVToU64FD4xpfLaW1q8xSdu/QkT7iZcAjLZg5gvW+joeZM9SKEWLUFltZzfR4NVnarjJL2c1DR/qId700Zs0xEzSShbT2CjXPuHppjopKqdqrER52lVkSdw8d6SPe5f+pKzUrEEbgdTwUXvU6ru6DNJUhBbs8Oh5yuMksiZuHTvQRLx9pjS5JEMjSKtKF0iLaEPIM2BbkLK8SHv9L9O+2Q9w7dKKPeJcr5STTskIuvIneUWkaGVpcLfacLWp51Hb8L9F/dB1uHTrRR7xbpIW1qdXVa6DuQi36b0g6lK6dGw/E8ijg8b9E/5FZErcOHekjXgZLKbVMBGK2ijSHDDaRQMd+5dJyJnx0Kf0fpH9nlsStQ0f6iHdnwz4W0qtKVyrt/zzRstkM0FqRiIImj8Yd/Afp35klcevQkT7i3eFw0KgldGilrcYjJFyt9CrVMRXts4ZAr6bh/Qfp35klcevQkT7inRu+H66MKsC2PojTgDqHrKI9TAqOOMIj6/A/SP/OLIlbh470ES+TpSH2FhQKGwNhRKjdFFKKuTFVjfwF0n/cSrt16Egf8a6XxjHLxAhJ8x7wiB0sMEEfdYwYci6vXmn9B+nfmSV169CRPuLd4/A5Uyt5ANcxgeZ+eNjShBkxWJi8Pj64lv4js6TuHTrSR7xrPIRXj0EKue35/7Hte2magIlzzZYl8KMnLf9B+rd5qG4eOtJHvHtLGxtq6AH20xagLgy6N7UEpTQyi8WF23ukf7uH6u6hI33Euxge5RCoG+CQBhQygxULUDOtk2OmHNujpbQcbzJL6uahE33Ey2tp1p6oQEKRdTpcXXQdPcKcre1XWrOlV31HvMksqXuHTvQR79L/gTGM2KHQfknLWKDI3m9R1lcpuedS3hP9R9fh1qETfcS7G7zYZg1xwJS+iJYxoOzXtK3UMKlWpfIq4BGvMkvq1qEjfcS7dYdWaw0YViNNaY93jKBBCLgJJ7UcmF75LPEqs6RuHTrSR7xCOkukWKoB91LW2TAwVFtnw6JsNDFj4VeZpXiVWVK3Dh3pI969DY9JOk6GPAKtKh0zmNqA0KzklKvKfPSQ9j9I/84smVuHjvQR76p0RFLFDCXqWEibrnPiXFW6lKodhxV95YbHq8ySuXXoSB/xzg2vo7Y2OsjEjbSuKp1IALO2UTlVkUdbh/6D9O9baXPr0JE+4l2VHlFTpdVzpLaOhyo7hqcGFnNa+h619MGt9B+ZJXPr0JE+4t3Dw6iNVQpInA2I8uo5hnaYGmZePXZp7Yvj4e/Mkrl36Egf8e4Sr6+GmZUh1MhAcTUeJS+uqxblEUvE8OotbbzKLJmbh470Ee/e0tJql8MwYKyrl8YWwcaYEFPobZfwSV9U6d/uobl76Egf8S7hgXuoQElQqu51hzJAZ6gwQ7Ne4x6l/iqGhzeZJXPz0Ik+4mVmaQr2ziA1t/8TLLVICLMOFKQwzV6Zh3iTWTL3Dp3oI9510rPVPta5MNRVnqkwQc1p1WiLmmLXquNVZglvMkvm1qETfcTLpLQSjxmgNatAo6d1LJwVSlx/75RKkmeNNN5kliS4dehIH/FyN9woRLmDVppAScdCOiZInCeVooX7q1eHeJNZkuDWoSN9xMuJpRLKTALa99jSVhfSOBEU5zYOSwv2aigN3mSWJLh16Egf8S7+r2k1Gmwwm/WN9H6iNTNQrj21NDU/C0vjTWZJgluHjvQR79zwPqwFVOiaeSHNEyqbQZeEKaWMkV9llvAmsyTBrUNH+oh3x0PpPGtrkLrKqs1iUGMYUEKMreHMNXyB9M9baQluHTrSR7xCmnMnkVwg6G43UopQMlXoM4eUaopJPriV/p1ZkuDWoSN9xCuku6p0kQZtHQaB6pRVpWMFnat8N5uBwxeXeD8zSxLcO3Skj3h3idfrQlf7YniP4d3bWixEA82obOsPGr5KluJNZkmCm4eO9BHvLvEa0khzl+W+kB6tQ6kSIWolHqFNmR+Yh78zSxLcPXSkj3h3iSfRtBWFxJGAiiFoqQohzbiOhiWrvqrS6SKzJNHNQyf6iHePtIj74ERQNcTVSsd1OiRev5UitMiOWMOra+l0kVmS6N6hE33Eu/sOUVm9BoOlsqfS2ARtfUBYhXsO3I8SXx0O00VmSaJbh070Ee/GHcjoOSPBzL3vjbQKBVcj3VtvmePcSw/fE/1HZim6dehIH/Hu1WFDUVr1WYn3DR4upHtu0GdPKarMya+eaKWrzFJ069CRPuLd1qESUggtQK2Wd/p/nQ0DD9ibO2VG1PRsgke6yixFtw4d6SNebvBMPeVQoEs0oBRWK53nnlGzeuzGyCSvkqXpKrMU3Tp0pI94F/CIqc8w169BNe2ZpYtmjgojkGVaHclU/gDp35ml6NahI33EuxgeirWZE/RA+8IDV5Xe42mQpy5dgpRXw//TVWYpunXoSB/xrvHINAcyQxy6kFYzKHM/p8UwMrGSzi+Oh78zS9GtQ0f6iFdI16xKHBL8S3ms4+E6KBIXGI0zIlfm+UWV/p1ZQvcOHekj3vXSLWmXQmCMGaiNBDpygSmSeuQ+pXzghv+RWUI3Dx3pI9710roXdWaGPlZtpr6+lTwNzHrugSkne5VZSleZJXT30JE+4l0vnUyllQHSwn5umARqRoVWRxzNCEPuj5Cmm8wSunnoRB/xLuFRgjBXhb5f0e7j4DoYSoZe+96CGDKFV0WabjJL6N6hE33Eu8Ph7i8SR6hjTw6Tfd+RCkLoaJWqjfrscTjdZJbQrUMn+oh3NbpKX3ANsL7aZypz77MYq1oH0QV7x9WWvCf6j8wSunXoSB/xrkhXmb23tor0xNV2BF1w1wK5Y+/BuBi92mdBV5kldOvQkT7i5VCawCiBwbh2IAoL7kgBELHMglJafDWDl64yS+jWoSN9xLu34SJFLBqExH3vaWmrlU4CqY86hVrh9sHh8I/MErp16Egf8Q7pLBpaNshoq/GYY3XVaZ0TpYUoCY2azQ+Q/p1ZSm4dOtJHvBxKg3NKFWgm63iIY0KJWIEkDw0yRotf9NK/b6WTW4eO9BHvkGZrqeUOo6QJe3I6WNAIPcpkjoXn/OAO74/MUnLr0JE+4hXSyIqFOIBRUKC6Gg+Nc3E9jLLk1Um3LxqP35ml5N6hI33EyxheZDGOq3mOcVXptODuJYFgrX2WPNOzsDRdZZaSm4eO9BHvLvEm8Yh7GVzOsjroPTa9UQVhpoV6J+2vnrTQVWYpuXvoSB/x7i1tmBrDOg8K7szSqLvnmAwSmGuJI0V5dYnHN5ml5OahE33Eu01aOSVSSRB6/zfwwKDsKJ5x62MRPUuT90T/0Xa4d+hEH/FucljJlEqPi2hjIEoMOligqSLXWbPWV/cdfJNZSm4dOtFHvOs6ampJMIFSSEDcJ9S6vgXuue9tWmm+SkrzVWYpuXXoSB/x8olW7HO7K6v/iEDWFtJJA4xUM/WuHdMHjfQfmSVy69CRPuJd38EVw6gdiu0JHtlwddJV1tkwlZa71cmvMkt8lVkitw4d6SNeIV00asVKEDkp7KHpYNUGtFrWH4y8aP+iSv/OLJFbh470Ee+G/7OEMcoEsdIW0qNCJQpQQx2pWehaX/ksfJVZIrcOHekjXr4Nz13HJBhBDSj0CmZ7dFgPUnKyVbw/uML7I7NEbh060ke8u/EgGXWOvjcdriqtOqDo6qX3zIM0VltS46tXWnyVWSK3Dh3pI94ZLYwztRlB4tirw/fW8FkjhNHHfhKgg18NpeGrzBK5d+hIH/FuggdilFkrrMZ5AqGtXhorwxwltIYcsX3gtPyRWSI3Dx3pI94lS1OrMebVQe92g0oNYJES4CTKNZcx8NVKC77KLJG7h470Ee9ieDjIzBJobatKj9yhRJpQAlZE1Y7PwtL5JrNEbh460Ue8THiUiJknhEJ7N9wehhejQZphaBzZQnsVLM03mSV279CJPuJdJy3GU3FP/5e0iY5gxBESt/0wu+oIH9To310Hu3XoRB/x7lK6zqarGq82Y0/wCC3tTZ4JRqQepaU+7NUNXr7KLLFbh470Ee9u8MoIo7UKvZRdpClD7aEBxVqq9phMXwU88lVmid06dKSPeIX0qH0EXv1z1Dz2kANanXTd77R6tzFaHfWLKv07s8RuHTrSR7wd/r+a5aLrNBjHHsJbwWRsS7z2uP4w1mdjpfNVZondOnSkj3i3lJZmCSwNtGpeSAuBBWSYSBQSji7plXWYrzJL7NahI33Eu146Ua1ZEcaUuofSDKhMESaFQTOhFn5lHearzBK7dehIH/HuDi8EirYH/9vUfePRwTpPmBIHj1W6W/gC6d+ZJXbr0JE+4l2V7pHqai+AaLvhQwyKlLLrtZZYaDTCD5D+nVli9w4d6SPe5f97LC1ighJ6BEo5g6bQIWLNjDVYxg+8wz8yS9nNQ0f6iHejwziFRoYw51xIlx3DqywwshhT55jaF8fD3+5hdvfQkT7iXWaJiDvahB1QAmq4qrSM1X3EMoPshRbPnofLTWYpu3noRB/x7nSYm1IIESruOUukAUoXhkRzbzpspPRqc7jcZJaye4dO9BHvHofv+Y2lZKCY9o6WsdgOkSBasBjLULFX9x1yk1nKbh060Ue8C/8XoZkaQk9Ii2jcszxqgyKxrB5kiNVX1x1ylVnKbh060ke8W9GyKjKV3GH3GKuRXkVaeRAs0GcsmGLlV/ss5CqzlN06dKSPeHndUUYNmiCsQyJQCg2UhgBmrimNOuTZpHS5yixltw4d6SPePWjJjFmaQNV/jYf21Urn/aSWarBBcZRX8X+5yixltw4d6SPeId1qL4ubPbcj7UvpDooVIUiy0qbiOiN+gPTvzFJ269CRPuJdL01ELZNB3u+zSHiCWrOFdJuZuUjXDy6l/8gsiVuHjvQR7248qOqqzRlyKXW1G6tAVysEMcTZYo7bVvwA6d+ZJXHr0JE+4t26QwxDZ1WYOQUgW720ao3AI4gYh0Ly6kmLXGWWxL1DR/qIl6/DuyRNCp2L7iweQZ1TgHnsbRaTNb8aSiNXmSVx89CRPuIV0lI7Vp1pgbzvpW0/PMRVr+NYJ0PRpqW9eqUlV5klcffQkT7i3cPDUOpUU9BC+0lLilC5d4iWlHJXy/FVDE9vMkvi5qETfcQ7oiVKrSUB21xFeobVdxCvj2apSGqU7VWR1pvMkrh36EQf8e5BS5WKwxJMTPtBS7VFtKY9PqwqhpyrfVCj/+g63Dp0oo949zbcTAazAqY+gBANbJYJQzmVhAlbfHUprVeZJXHr0JE+4p11aLMPkwrKuQCVOBfSPECmigzhmuTVPgu9yiyJW4eO9BHvqnQx6pUmBGp7qcVEsN4jdOyhz5Zbwlc+i15lltStQ0f6iHcxPI0DrVWQ0hBox5UsrsYjSYk91VYQX8Xw9CqzpG4dOtJHvLvvoDoajgiW8x7jEes6GM4KxHP1Hxp0xldvtPQqs6RuHTrSR7ycWRpC7ErQ4z4exlWvLScBziFZ6ig9v3LD9SqzpG4dOtJHvGs8EDUrRqgyFtK1T6haOqwKrUyjaJ71A6R/Z5bUrUNH+oh3Nx6oXSMHsMoG1FhAZwswClvrw5KFL248fmeW1L1DR/qIdxM81KjaKtABIwFhk30vrdBq5VZ5FtIvbjx+m4fq5qEjfcS7S7xchXtBSGSr8Qi0h0pbgTh15oItUXg1/1+vMkvq7qEjfcS7Jy1VUp0RATs3IB4ItWTaa4gUExVM9VWy1G4yS+rmoRN9xLv4f4yY1z/AkxbRI6xWmoVhh00Tp4Ixv7rDs5vMkrp36EQf8e6+Y0xbXUcApn2FV2XfT1eDWHimNhQ1vTJa7CazZG4dOtFHvOs6chzb9oaS90Za7QlKWT8KlRYor6NZeJUrtavMkrl16Egf8Q5prTGOZqs0a1qNdG9QcRB0EqkRSUp6NQzPrjJL5tahI33Euxu8UDQRK2iYHWhyAU08IJoya1nNdHt1KW1XmSVz69CRPuJlZiljo7LH39WwqnTsoHuDJzZMg3gv2foC6d+ZJXPr0JE+4t0+i5ADN94Bj1WgCVGgGDHMGFrOQqLh1T4Lu8osmVuHjvQRr5DONELbT1q4/HsbPhbSO5WnJmzZ+jD8okr/vpU2tw4d6SNeIT1GwxCarjZaCKhFg9L2rTSqWG+mOL84Hv7OLJlbh470Ee+qtPVUclUwrhUo17mqtCKYdswmmDW/mllqV5klc+/QkT7iXcCDWHsRgdACAtXaoFoc0MbMoaOOkV+9DrerzJK5eehIH/HuxqNzzWIBDJGB9uLDSjhBQxIaM5nyq/y/3WSWNLh76Egf8a6XnnmV48CAVFaVLp2gbh9RVVrrUSTFR354DheZJQ1uHjrRR7zrO2IRnSQQZaR1OqwBdK5+Oo3IlTs2no9SeP9L9M+2Q4N7h070Ee8Oh3WU0iwCdd7PDlWh2LBVo6PMss6NEx+90fpfov/oOtw6dKKPeJcrVU4ttP06qwhQWMfCOvqq0dqChEaK8gHRvzNLGtw6dKSPeNdIq9aQ5gDkVBbSfYCl2qDP1XDU2bDSB23H78ySBrcOHekjXiEdZpu1CUGrY50N+yxQcTaIeXLvgTvPR9bhf5D+mVnS4NahI33EuxgeUop9N9D/Z85SqutbQghhpFlKjzQf3eD9B+mfmSUNbh060ke87KVHa/tMiKsgA43cQRNNyNiqUYyxyqPdcP9B+mdmSYNbh470EW/HHdS8J0nXtK/weg6gVipEDmZDuFt69OzwP0j/cSvt1qEjfcS7O7z9WJV1J5X6Di7xhFrLAMGovcU9WewLpH9mljS6dehIH/Gu8ZARpEbd86TnXkqLUHQ1Hth76rqqdsRHDw//g/TPzJJG9w4d6SPeIZ2IumiE1HAh3UaAmmuHFAJNJEMpH7jhvzNLGt08dKSPeDeGNyqXEgtoRVtVOivUXtMiXDSnVCy+Ckv/B+nf7mF099CRPuLd83AZJccx9mLlhXSXVaXDnosnGjRaQGyPkqU53mSWopuHTvQR74Klop2iNIhVeI8sXUV6e4naO+dRFEVf9R3xJrMU3Tt0oo945x2G3jjmANlCXpV5dNA5V6Eug0JLkrk/mlj6v0T/0XW4dehEH/GO6ExddRqUUnHv7+R1NpQMOdZmat24vrrBi1eZpejWoSN9xLtL6RbqGKsq98Q7XZoLVI4C2tqQMZH7eHWDF68yS9GtQ0f6iHeddBu4/oIRRrYOpHW1HLyaDyyl8KhY+quJpf9B+ndmKbp16Egf8QrpElqTjgax1wFkMqEIVqi1thRnDb1+UaV/Z5bQrUNH+oh3YekQp/U9Hx11nQ7z/jZ5z5UWGzWxYHmVLI1XmSV069CRPuLdbrhEIeVRVs9B+214JrB9j5dttNrWkRHLB5fSf2SW0K1DR/qId9ah9VhzbCBlD3hUsl2vO8hMrYf9DnE8WtHyH6R/Z5bQrUNH+oiXGzx11hECzNIaENUOZSJBQ9VkIxThL6r078wSunfoSB/xbmaphTT2W1qh3UtLSlAWx4Dc0p7waNRe5f/jVWYJ3Tx0pI94h7SWwZ0i1CIL6dhxV+kMajknzUXas+fh8SqzhO4eOtJHvEuWUiEsKUAaEhfScffScYKW3vrANEMLj5DGm8wSunnoRB/xzg9HQ+YRodk6GFLODCUGhDpqD2WmuBdtPif6j7bDvUMn+oh3t9KlZcI+YTCttiPlBLX1ApxKp5Knrkb7PdF/dB1uHTrRR7xzw7lzLSVCL70DtXVKLIPqYpuHlTlDxFe5UrzKLCW3Dh3pI97d4HVKlczA5mhARToY9QoJS+1xslb8oEj/kVlKbh060ke86zsiaSp7VlhWBrLdRBtGwNVd28iReHxwNvwjs5TcOnSkj3h3gxfb+i3XBE0HLaTzAN3vW0i6xhx5vMss4VVmKbl16Egf8c4Nx7nKNHeYGARILcEOk4IWSW3PPFhtyQdI/84sJbcOHekjXiGNA2cqRUE0rtqceoGSswAST+aRSPQLpH/fSie3Dh3pI17uhtM85+qgQ7M97kD29P+YQSipaqPM6dEGz/8g/TuzlNw6dKSPeFelVTPGZlBrK3vO0uo5cLSFdKTVRpci/GqCB15llpJ7h470Ee8meIwxWisNesUB1Paw9GANLCVOeaoOLh8g/ds8TG4eOtJHvEJaZuFZ04QZpwJx1VWvZwBsSRbScy/++QDp3+5hcvfQkT7iXeNRcFFjBOscJqvxQIQaUoapLSux5FwfLaXNdJNZIjcPnegj3hVp3hvvV8tRZvq/mSWtG3CKRSdnWq3He6J/tx3k3qETfcQ7o6WVubrmCjxX70FjFeqieYJhrZEot4av0v90k1kitw6d6CPeEZ17iqlWkKC762CGYlRBtQeNuWRKr6476CqzRG4dOtJHvJuzNK3k2DukWfe6QwlQ4vrg3CM3idKeBUvpKrNEbh060ke866SLlhZTgq4zAVUNUBM1WGI0y5o7vZqzRFeZJXLr0JE+4t2cJY4Fua5fA/e4kMbVRc9tifPoRVlIny0Op6vMErl16Egf8QppE2aqjSDhWI1Hr6tAp31OzL33JF1LfeWz0FVmidw6dKSPeLcbrlQdYTTgujd4rtYZqnBeRTsNjbWt8+GrJy10lVkitw4d6SPe3XgkLL0yQo9WVuNROtQRFuEjYilYYrVX+X+6yiyRW4eO9BHvrMNMYdZOYEjreBiKQdFQQKfNMJJ2k1cDHukqs8TuHTrSR7y7xMs7ldQmNB62qnSYUALtx+K5jtxb6PSBd/hHZondPHSkj3h3PJzZKHSGmUPY67MQdB0JYUzGKm3GFL+wWn67h+zuoSN9xLtkKc898qAB9pz3xIMCBTFDQO09lyTh2TQ8vskssZuHTvQR74p0YVbrBWrldTrsrYNZzVAVe6rIs85XL1r4JrPE7h060Ue8jEqHlqpNYEqrRhsnqJgEiuQcWrYqz0al801mid06dKKPeDfdsUydJTfI++khxZl3tV6AB8pFo1mIH9ToPzJL7NahI33Eu/GOcceR6wCcTdbZ0DooxgQWtKXVc9Rkr96z8FVmid06dKSPeLmipQ3bbngYc1dp7utsuFfUch2p9CojvxorzVeZJXbr0JE+4p3P0kvLNQjEXPelNCrUMQtopYLaZhqfNB6/M0vs1qEjfcTLgMccYVuHNTUGIor7jdaq0hhiTyYo7ZV1yFeZpezWoSN9xCukZ5A0OHaQf/ssOiXQHAmy1jAlWq3tlXXIV5ml7NahI33EO5+l86R946Gt0uqli4FO7RAbUwhiXKZ9gPTvzFJ269CRPuLlzFJLc68OD6HqvsRbLUhMCl1D0ayq8mzcAV9llrJ7h470Ea+Q1pLVpBaYkQbQqtirq64CiXjWkjDbs3WHfJVZym4eOtJHvOulUy6KWGE03NPwRgLDKBBTkiyUM8qrh4d8lVnK7h460ke8S5YSR6I5oHFaSMtqqGsZHfrqpEmRqo5XMbx8k1nKbh460Ue8I7rVmAcbpDD3YOk9labmAL3O1ZLQkC6vxv/nm8xSdu/QiT7i5UpaLiGu1rmhVCANHXTmPWypYUvFrOUPavQfXYdbh070Ee/ccF2NxuqXoVjfc5Z6AUtKoLU2CRGDtlfXHfkqs5TdOnSkj3iHNPVcY8jAWgYQ57rqs07IcxLFICmNVxM88lVmSdw6dKSPeJeVNl3NxjCQ3AxoZoZFeIU0R1UsJfN4ZR3mq8ySuHXoSB/x7gbPcNZSJuB+cEjBGIpwgaSl0AzMGb9oPH5nlsStQ0f6iHc+SwopUU2A6d+ldMDVRpcMwtxwOy6KryZ45KvMkrh16Egf8S7/X0Nh0QCJmYAkKBhphnVk1NRH0pBexfDyVWZJ3Dp0pI9413joKsyByp7gEVbjQRMK7buPMPqok0LRV/n/fJVZErcOHekjXvbSrE2SQKO4j4eyGo9ksq3DGAjbQvoDo+WPzJK4d+hIH/EOaaEsWTtUCW0hrRWsW4fBqYyasK3e4wOkf5uH4uahI33EO6TbajOU/s06QFh480J6fRuFdOymZORXYel8lVkSdw8d6SPeTaXJEWNKEajtXtokQ03reNiaJY3NMIxXyVK5ySyJm4dO9BHvLjz6nIFbA0baw/BEoIQ0ITZqpdrqQ54FS+Ums6TuHTrRR7ybSkOSUCftbYdp12jaCQ+DXbpLrSHn9AHRv7sOdevQiT7iFdExah7GBVoI/66iB1TUBLxaaLSEodkHXccfmSV169CRPuJdI80a4mi4irSts2Eduop0DetHUcSZtaVXK1rkKrOkbh060ke8fKKVQsBSAMNcB8TZBVb7jBAGadUuoz1L/8tVZkndOnSkj3i3G04lthgTTEKBdSBMYE0n7DWIkjPH1L6o0r8zS+rWoSN9xLtkaZ4Na5wQRMv2WQpoLwJlUENZmM/8RZX+nVlStw4d6SPeIc05BeoBIstCemgETdQhM1OrM0oLr3wWucosqVuHjvQR794dUohGfUJumlaVTgS1D4SxqvTAlDs+i+HJVWZJ3Tp0pI94d4mXKs+9snPWslfRSgMbI67Wuje2ZkTh1QZPucosqXuHjvQRr5CuY8zQLUMqdcB+Wbt66WirVPOYyXiifeC0/JFZMjcPHekjXiE9mqWmbKDMdc//n2Bxz5gecfIIZTT6Aunf7qG5e+hIH/HOD68jILey18LtaXh5QJmhQAmhptgqcXzVS+tNZsncPHSij3j37jCvBgNjgIiJgarRnsdbIdkk7CMMftZK601mydw7dKKPeLfQIlsNLQfAXBfRjTJUbgwamrQ4VlOdP6jRf3Qdbh060Ue8HCutOCcTFMrp/7QeWgOCrL92zcRa9JV1qFeZJXPr0JE+4l0jLViLxgRhJlwnwqmrkY64xx1orYRZ+6utQ3qVWTK3Dh3pI16ODkOdpVdA3Dd4IUWwMgRawmapG4786rpDrzJL5tahI33EuyG8sw2sGSHov+H/lkB5L1weKSnH3sb84HD4R2bJ3Dp0pI94mSyNRUUnVMMKtNqN1VXXBo1S5dWSaO+vpvDqVWbJ3Dp0pI9457NUsZFqgTb3zbSECiVN3I8ANA/KBb+4lP6dWbLg1qEjfcS7l7QhttCGwthLLSjUDIqr+yjVdM+pQYyvYnh6k1my4NahI33Eu6W0mGw1zxMSiQDF2FaBjgwdg4yQKNdne5b1JrNkwb1DR/qIdzcejTSVVaADy6rSdZ0RS21h/ah1tdJzWHw1Z0lvMksW3Dx0pI94eTycoyUUqLMnoDwKlLmQNuI9VrotsL+o0j/dQwvuHjrSR7xDeq5ivJjeKy1s9dJlgg4VmElXR5JwBHo1LN0uMksW3Dx0oo9490hLeJY8I8xmvFrp1kFDXt+KhVlMEJ8tabGLzJIF9w6d6CPepfCq5LLYhYiyarS1DBqlQWcJpY4ikl61HXaRWbLg1qETfcS7oTSy+gulCTVaAEJBKH0QjEyxcOkB06sbPLvJLFlw69CRPuKdz7LOhQUZYWbOQLxaap1lQKK9OXym8M5nsZvMkgW3Dh3pI949pJ0Neawmen3uS2keUPtsIG2MWHIIqb5KltpNZsmiW4eO9BHvMkt1YtURIYkVIGIF44X0mDtFjYkof3A4/J1ZsujWoSN9xDukLY68wIE+RgLqvB+zIMNYbXSLZbQcPrjB+51ZsujWoSN9xDs33GqLM1bQuD6orAJdjNte0RI7W5koXyD9+1Y6unXoSB/xrpfuhSYRQW+8l1rsxmMVZ1hFuspYbUlur5KldpVZim4dOtJHvHullTITrTZaZVdps711qLT1rWIdRlQSfoD078xSdO/QkT7i3SWeYWpRGEqKC2SdO9uxR4cFxh5IQpMvqvRv8zC6eehIH/Euhhctcdhrh8JedygSoCgTVCMcBTWm8gXSv93D6O6hI33EuxkeMc6O2kDGsH2JZ6C0b6g5z6GqM+ujt7QSbjJL0c1DJ/qIV0T31qMYr25Dsu05Sx1qoAB9tRw0h1BM4T3Rf7Qd7h060Ue8e6MVaxrYCUpsYc+VXj01hQKYS8dMtWR7ZIf/L9G/uw5069CJPuJdZilqpaQdUp17nwWXdUoME2rrue3dcIkepfD+l+g/Mkvo1qEjfcS7toOb8awIGmgHpCVBpYwwhEPmuHrp9Ohs+B+kf2eW0K1DR/qId4u0qkbDuYfu1g4UVxNdYmUYbVS2MlKRR8nS/yD9O7OEbh060ke8q9KrOo8Q9xSanSwly+uYmGTHS3scqxvp/EWV/p1ZQrcOHekj3vXS01CnMswgDQj3KgvrAyxaS9JW1eZHu+H+g/TvzBK6dehIH/HuwoMLZhOCMrQC1RahYCQIRdo6OE4s/MGl9B+ZJXTr0JE+4t27Q5XB0isUmwlI10GxVgzAw3IPTdseS/Ae6d+ZJXTr0JE+4t0iLcYmIe6kUo2r8VgflVcfwpGsVQqNXrnh/0H6d2YJ3Tt0pI94h3SIsafVc+Coui/xGHR7LiFxmLXm0MsH3uEfmSV089CRPuJd45FKnxoIBpYCZHNvDS8ddFqq2Ili+uJ4+Ns9TO4eOtJHvNvSUmPp+zyYOw6gTAp1Kq0WZFglwoj4KCwt8SazlNw8dKKPeNl3rMNhJgKeXYBqnVBwP3CZXDuHrlJfFel4k1lK7h060Ue8nf4vyWzCKLhvpWuCaqtG1/Xz5JaDPGs74k1mKbl16EQf8a7rGKtCz0lQaolAtE6JtRUC1JnZijKHV2fDeJVZSm4dOtJHvHuiNTRRHrtzDggUhoHWUv9Z4q2q9hYfDaX5D9K/M0vJrUNH+oh3bjgazT1+t9hGeurqpKl1SDN1JZkk/VVmKV5llpJbh470Ee8aDy2xIgnEGhWoy4CSsUDtseS+D2fplXUYrzJLya1DR/qId6dDmiiLGxgcV/cR4s7/y573GLuWHgS/uO/4I7OU3Dp0pI94N8GjhEV1YZC6J3hIaVAjT0i9MyeRPbj0A6T/uJV269CRPuJdlRZtCWeFjrwajxQaGOME7L32YKmm+CrgEa8yS+TWoSN9xMsbDyykAyGmnIBiYCiMY8dLLcxZSng1/v8/SP/OLJF7h470Ee+G0uwB/7NmKH1OoNknVKEEMxammkedJX6A9G/zkNw8dKSPeHeJ12rKXQ3YlIG4MxjGAD0z9io5SPjixuO3e0juHjrSR7zrpUMPtUuDkTHsh4e2qrRlCJolhNKw4KvGA28yS+TmoRN9xLvX4RHTTGSgmcYq0kyrA9GwV3midcwtvlrg+b9E/9F2uHfoRB/xbtuhCddVlSG0dUKksieWpmpgq+HoKmiYPyD6j67DrUMn+oh3l9KhUsd1LCyDVmXey1qqEoFZytIGz/DMZ8GrzBK5dehIH/GukdaKpVOFWHb4f2AELTHC5DyjkhWSV2dDvMoskVuHjvQR77YOBYtxPzi0wNsNrztZOjoEDjYxy0jYPkD6d2aJ3Dp0pI94N2fJUIpRB8Qpe5FWgIJcQMqq3iUuQV/F8PAqs8RuHTrSR7y7lO6r61CpsGOkQHlxraUrlDoRsRcqbXyA9O/MErt16Egf8e7CQ0rruJrnYiZ7kdZ+G04GTHtKTbdJ9Qukf99Ks1uHjvQR717SVqWYRoYU9/FwcQyFsENMDY3L5P5JL/07s8RuHTrSR7yr0gvZOmS3G+tQSJg6lNxWvU57R0uTHuSLS7zfmSV279CRPuJdL82p5jwYrCXcvTSB4YJbhIVK7CbxA6flj8wSu3noSB/xrkqPyMQ2oPa0rRYrYMJ7AVE0Eotk4YvG47d7yO4eOtJHvLvEm7NqtwqN/i2lLbrqdVxIBxnSs9C7vUPpJrPEbh460Ue8IjrKwGH4b70h7ga6QA1dIa4jYgxDa9NXMzzSTWaJ3Tt0oo945x2u7qJwJmiVJhB1hIqF9nNamqWGOsKrTjrdZJbYrUMn+oh3jTRXUar/lix3oIkLZh4COYSWKkojevWeJV1llrJbh470Ee9m8LbU2l6tXNts62woHZSyQg951tiDcv8C6d+ZpezWoSN9xLuzYcZuPWXguK87uM89F68AyQwx9cKL+A+Q/p1Zym4dOtJHvEIaS0mrIitYbbaqtBbQ0QmmTpYhUbG+GiudrjJL2a1DR/qId700zToaF8CUI1BbpdqiBagWa1JZvcezGF66yixltw4d6SPeNR4lEKagkPfcDtIpYNYjpFxaMQ5SyhdI/76Vzm4dOtJHvFt3qKyUBkOWvjroFAtYKQQ1ahFRjdLqB0j/zixltw4d6SPeDaWhUkdPAkhtu+E5QElzfYuxM5O0QF9U6d+ZpezeoSN9xLu3tDZNihoMmXkvpeXVeEiAEdhwdsZcXj08TFeZpezmoSN9xEvzsGAeNa8qHdfxMHOGyjRBZ8+rKcHR6YOAxx+ZpezuoSN9xLteOkyUSRV6wZ3wWDTbMIJYBEfrKSG+mllKN5klcfPQiT7iHdF1FeaYEVLNe7A0Elgasq+lxyDG0GZ6T/TvtkPcO3Sij3iX/rdW5+gDNI6xtx0uokcymMwoMeqI4ZUdTjeZJXHr0Ik+4l2Njhw6m0HhPbC0zdV12Ahg3Dlgl5oyvSf6j8ySuHXoSB/xzg1fTJexjoXay351iBW06mpAKg7EoHsBwAdI/84siVuHjvQRLyeWzhkqBig1bZC1g5WWIE+kYX2dFfXVQ1q6yiyJW4eO9BGvkG4Ja425Q01trsMhNdAmCEsN3cbE3F/F8OgqsyRuHTrSR7wLSyPLyCmuM2HZU3j3Gy1N2xxv+5kWG7YvGo/fmSVx69CRPuJdlW7bUUkJWra9OnyuXjqnDAULZ+mx4LM5S3SVWRK3Dh3pI94hHQaWjnvd4UZ6BoJCWUCKaF6NR2z4at0hXWWWxK1DR/qIl+MOqI6YBow9+Z8qdyhhVFhER5Nis/VXAQ+6yiype4eO9BHv7qVHmJUXyCFvN7y0AZoCwgxpRCwj9PbqSQtdZZbUzUNH+oh3IzymthZihS77SYuECtbs33C8QkzcuL3KLNFVZkndPXSkj3i5lHYyEivUaqtKj2qgNjpMCWNRPnA+m1nKN5kldfPQiT7i3RTemDTzCNBLEqCQC5QdmMY0NXKZEelVCo9vMkvq3qETfcQ779B0zH2FJ1XLOhxKhGqNYOyRpcI0JL560MI3mSV169CJPuLd2dCyMqYKtfexavTY4w5agJpCLRm7jvrquoOvMkvq1qEjfcQ7pIsEDjihW8p7YCnv8P+EImlyCk15vLru4KvMkrp16Egf8a6TLgNDWY2GFVx9xygTTIJAK1mrmaGNV9YhX2WW1K1DR/qIlw9ppVFoBjhq3a8OBepe1rIAj1hKT1I+OBz+kVlStw4d6SPe3eBhK8XIoM8cgDAwaI8EjcOMpKuC06u50nyVWTK3Dh3pI9654Z3/GS07LE07s9SgxDYX10MVC0bOH1xK/5FZMrcOHekj3iVLtYqGNiCqripdRMD2/DDtNPJocab8xfHwd2bJ3Dp0pI94hXRqMaQUdS/v3Iu0aoc6coKkMkaMM65/PkD6d2bJ3Dt0pI94OTost77d8Knx34DHPY8mV1inwspRS1jNxwdI/zYPzc1DR/qId2Hpgm22qZB4Nx5SC6z/1uc9Y7pna9WsfFGlf7uH5u6hI33Eu8nSBXuybjB73lZL7GApKYyqVmtrkeqrGF6+ySyZm4dO9BHvhuFR7Ng4wqyjrn46D6jMAqnXVLKSpfHq3WG+ySyZe4dO9BHvbqWzjfW/tipz2VNpFEFxBAgWilLc1yHlPdF/dB1uHTrRR7xrpLXb6AOBUcZupBOUuYct9dRqM1ll+oOu44/Mkrl16Egf8a5Ix1B7rhN639vCmQhqVQIU7nOmLumLRvpnZin/+5fvSDvS/9810hhy4lkzjIy637PsDZ6yirZoKxhKwfnKDc8XmaWFtFuHjvQRL6v0zKOYQsh7Gh6luap0b5BTbHH0PKi/upTOF5mlhbRbh470Ee+SpWP0uEd2aIrrdCjNQEuowKXvO72onL9oPH5llhbSbh060ke8azxyRum0JzrGBtSoQ22DoYYsOktIlV6FpfNFZmkh7dahI33Eu1npHNlKYJCW2h7DW6AKF+ghtDCIMturGF6+yCwtpN06dKSPeJdZwsoy0qrNceCeJ72+1RGhsmrKVCrbqzG8+SKztJB279CRPuLd8dBqDDNlwFIJKNOAsiNMhS3M2mPt/GqDZ77ILC2k3Tx0pI94V6XLnmpQFGbZQ2lW/wyGkmAoaY9WKY1Xz8PzRWZpIe3uoSN9xLsbjzmxzaGAScp+0hJA94zpgr3VXKy39CqGJ//vzNIi2s1DJ/qId4+0itTcx1hFWiLQmB1K6QJMJVspacZnw/Dk/51ZyiG6d+hEH/FuvGOylrlHGCHzqtEj74E066Ot02FcBTrTq/sO+X9nlhbRbh060Ue8S0qPzrNHhoizAfW6Guk2JnBa5VF5Wn22v1MuMksLabcOHekj3l1Kt0mjr865UwvbZzEobdXsVKdiCLFifuWzyFVmKbp16Egf8Q7pNC2PPQ2PSwKqeayzIQ7gPEabPCnOV/ss5CqzFN06dKSPeHkpnVMgToBtfVCsBEo5g64KHWJuQvgqhidXmaXo1qEjfcQrpKcypzgIQkMDynuRVgsMJRsatc6NP7jB+yOzFN06dKSPeHcpbaVaZIJJPQNJzGCsCEFYeqk0uLwaLC1XmaXo1qEjfcS7AY/Ywmo8DBJtNzxlhDpDgDkGh2RCUb5oPH5nlqJbh470ES/D0mIUhKBY3GN4SUFjw9VLJ0VFnD2+yv/LVWYpunfoSB/x7sbj3xDHEtehMAWgvhqPkvLqqjv1VnEGya/G8MpVZgndPHSkj3hnh4/YNFuDMKXtV1oN6uqooVOJslrpIEgfIP3bPUR3Dx3pI97NLG1pDzzIkLPy6qV7AssxAHYrjbmEbK+qtN5kltDNQyf6iHfzHWcPaDWubqOtIs22OpAQEaxY6zJbkPbqDk9vMkvo3qETfcS73XAzT9TIMM32XGm0VaN7hTB6mLGGkJ5llvQms4RuHTrRR7zLLCGWaG3C/8/euyTbmepcuy1SBOgCUnO49r8JB/L7idguvOtQYZYUGTm9PJYrTj8pC8ZAwrkneIgOKGk10nmUKoOHjfaDruOPzBK6dehIH/HuPQthalkIAstqO0Lez8IpwyjMUoMUC6+eaOlVZgndOnSkj3h33UFRZ+gMLa4TIfMQMKwB9qCaWCjEOV75LHqVWUK3Dh3pI941HmHmHBbDcbXRwGM11ZoaQa1EipQjhR+00n9kltCtQ0f6iHfWYZ+9mXZIanX10t1g9dAdaOSUaRVsNPkB0t+ZJXTr0JE+4mVYWkY0YcAW1vEwlQAWK4HMSUhjtDp+cTz8vpUmtw4d6SPeTZbGrqHRfpbVMjDtmaXFJoRe0wghc/pJL/2dWSK3Dh3pI97l/xslIa0wZTTgmRMo7QGPPYXBJQ2TV09a9CqzRO4dOtJHvMv/t1SFi8IYfffSEkEtRUizs0Yrq0r/4hLv2zwkNw8d6SNeIR2oKFMfQDnvV1qzrV46dxiYQ9c9bOnZ2iG9yiyRu4eO9BHv/HBsOZSx2o3yX8IjJqg6eXGN2hbroeqr46HdZJbIzUMn+oh3Fx5RaPJqOSiODqyYoWRiIAwptFpbya8yS3aTWSL3Dp3oI9690RottrlgzmPu6f+LaLPeICsXSqvvGPFVJ203mSVy69CJPuLddUcIUxfN0FOPeygNgmVSKEUXTRiC9Fc+i11llsitQ0f6iHdFusSoc4+imfu6Y7QJKqqrUu+zYe4p4Ks5S3aVWSK3Dh3pI97F8JQTUouQWXbfIbROibFAUENMuXGkV9cddpVZYrcOHekj3mWWUmulZoSm2PY+i3U4xPVVz0NKasVGePU23K4yS+zWoSN9xLvMUoo75Z+A4uKaQ9b9WiuDcm15FAz9mRtuV5klduvQkT7iXcCjzYljrsaj7Lfhs2So62QIQyRECj3X+ote+vtWmt06dKSPeJlZyrFbiRByNuDS97vDUKDW0KuVMYq+mv5vV5klduvQkT7i3ZOWTk3qDvxnScDMCsYpgnAVLWSlxFcTPOwqs8TuHTrSR7xzw6uGkcsqy7FO4NEX3KuBBiaxus5m63RYfoD0t3nIbh460ke8u8TjMaSVBj3tXtow7io9Vi/NmTJGSvxqZqldZZbY3UNH+oh37uEcJVmvUIkYuO3ZjkxjddVhWOwqOT+6xNNwk1liNw+d6CNezvDQWLUlaIlX38G5g6Y8oDWa1KasNvuRH/6/RP/Rdrh36EQf8S79j1FyiQJhpgIc0VYnTR2CaZgm1Ds+ajv+l+jvrkPcOnSij3iXK63WhNqAxBX31qECqm1fd8yaQ8qBXo2V/l+i/8gsiVuHjvQR78Y7CveIVaCXutrnrgG09w6EXGOpobD8oEj/kVkStw4d6SPexfC6GIWSIaSUgDXS6qR7BGuNR5mxyKvdcP8g/Z1ZErcOHekj3lXpOGqNiqAllB3DS2BlRIhpoDUrQfOj+P8/SH9nlsStQ0f6iJdbh1K1ygSc9uZwLRFKsAC91SoDaedLf4D0d2ZJ3Dp0pI94hXSk1BJjB4vTgHH10rXOdVDsGHJZR0YLv0D6+1Za3Dp0pI94d+Oh1JDbap5l99K9rq90fcSaUZINQf3Fjcd3ZkncOnSkj3g3wSNqHDJXlaa9Gy6lhXThncpb7YjEhLP9opf+ziyJe4eO9BHv3HAtLRbKQNFWlY47kNdkQCk5rh+VyqtXWv8g/W0eipuHjvQRL60WKtV4AtGcq5debbTFItAGZWoZs81HydJ/kP52D5O7h470Ea+QRjLlkgykpQ7MPUARnIAYmlUhtFd7ljXeZJaSm4dO9BHv3h02VSnbWvkvK51yhxL7hCqxIU7TLq/6jniTWUruHTrRR7x7ozUUhWmC5R2VjjmABWWYuXDW1WSH+eq+I95klpJbh070Ee8a6VBLRxEIPRfgSh2s7Naj84hxlehAr6474lVmKbl16Egf8RLpmQh7h8wtAOc4YJ0GDSiU0bHnYOXReMd/kP7OLCW3Dh3pI16uO1zHwVIRNO4YHqa8CnRA6BSTxi5F9Qdnwz8yS8mtQ0f6iJeZpaJIOCHHXaVVGNZpUUGzclfFWtOj3XD/IP2dWUpuHTrSR7xCWgtNVkxgViasY6JAaatKM5ViSttLfJUsjVeZpeTWoSN9xLsJHkVHk/2GlnUdDzslqBQm1CjcRk3WUv8B0n/cSrt16Egf8c4NX0fAPm0n8IYCl71nOWMAGTHWksMIpD9A+juzlN06dKSPePc4fOgcXCq0abtUt9VLV4ywN7fs7bTYyi8aj+/MUnbv0JE+4p13mGfQmCLkuWjmvA6KhWMHTBSIZsz2LIYXrzJL2c1DR/qIdwEPzKaj7p5jlerVeKw2utpeO4SDJ1PTZ2HpeJVZyu4eOtJHvEI6oYmICXAtaTXUZcLqRCasI2KOVOak/GgM7/pf5SKzlN08dKKPeHctPRMi0zoOJq17geeAOluGGnulGHFWfTTf8X+J/qPtcO/QiT7inR2eO2bqGaiz7VHpccEcAqjOSjaR4rOEB95klrJbh070ES9n8DZMkSbk0RG4UQZjq5BqELIWWqqvbvDwKrOU3Tp0pI9410jP3ioiQuOyX4STgI1hkIxi7SFbnD8o0n9klrJbh470Ee9u8NYBsHKbUHIt+1I6Qe0zwyBtTXacqb2K4eFVZim7dehIH/GySrcoGFdZDnvN8qjrcEi255aWMLqEgr+47vgjs6RuHTrSR7zLLM2GIrHBzC0CJ9tzpaetw2LXFILF1YH8AOnvzJK6dehIH/HyIW2apEIwK3Zg7AZlNIXMM/BqPGLvr5KleJVZUrcOHekj3t1KG5KGUKBXWsdDLh0sFQIJI+7HtanMV2N48SqzpG4dOtJHvIvh0bTRRgOK1PcrrQxmq0qHvbwzJh69vsos4VVmSd07dKSPeHfjIfumTgbkyWPfeNQ9s7RCrEZNccZQf1Glv81DdfPQkT7i3cNDyatMr+PhUA3ApBVs9gbd6qrfXTXyL6r0t3uo7h460ke8Ox6KJM01Q9yhUp5c9v3dhJknmvbMo7waw0s3mSV189CJPuLdIy3WaI0RME4CjlpA+zonZsukVgfbqwWe/0v0H22He4dO9BHvhvCmVGLcT8Jry8C1RajEAZoIUxwp6Xx1K003mSV169CJPuJdjU6hd2sNIse6uo6uoGIRQshFqdXe+dVDWrrKLJlbh470Ee8upWloC4VhlB0sjc2gSDBIbUpOWTnMVytp6SqzZG4dOtJHvDsbtjJ6xQw0aSGtVKFEyasNMWRLI+GzsdJ0lVkytw4d6SPeZZaGRs5KEGyuVnpQgVpRIY+AOmofqb16dUhXmSVz69CRPuLlBI9Vj6UQ5JniHv4fQf/bIa5W5jRMCV9Nw6OrzJK5dehIH/HuwoP7KKQMWPOq0ikQlGF7KE0S1cHc7QeX0n9klsytQ0f6iHc3HqpY1BLUErfPsj4Mc4RhSipYk/VXL2npKrNkbh060ke8Ox7GVFAab6OFgW0vpc1twgzY4xSxHn5x4/GdWTL3Dh3pI14hLUNlhrSno9ted9gDWMoEgut8GOOI7dlQGrrKLJmbh470Ee8yS6x1hqzQac9ZSl33CA+GjN1MqjYbrx4e0lVmydw9dKSPeHfjUWKtIyJMi301HqtKK/UCeUpEtizx2d4hvsgsxeDmoRN9xLu+Y98+aw5AjXfCY/XTladBUQopD0W0HxD92XbE4N6hE33Eu/R/mI1qLCA1TWBJCsUIIaXUV43uje1VCo8vMksxuHXoRB/xiuiYOKzzoUFvuohuVqGGkUHVbOBAyuPVdQffZJZicOvQkT7iHdISW64pg0ROwLyKtLaoEEruaKvLzvjKZ+GbzFIMbh060ke8nIanRkkC9Fjbfs+i/zeUJu1sB6Upef4C6c/MUgxuHTrSR7w7HDay3FIBpL16iMJYh0OqgKKNSFsN+Cr+zzeZpRjcOnSkj3gXw7OhYe8LbyPkdTosC+k680KaRrJstT17G843maUY3Dp0pI94V6Wz1EZZYTWtcz87FDCTBp0QY5ml63gVw+ObzFIMbh060ke881m0slqoIK0vpHMKoCkPaAFr4dYDpVeZJb7JLMXg1qEjfcS74yHObuskuA6FSfcqWlm9dC/Qe+Fcedswv0D6M7MUo3uHjvQRr5CeLcVWiCDtM+J/8w5KWQ217BSehZDnzD9A+ts8jG4eOtJHvHtLm0cZaAJocVVpqatep1Wqs1gw7dTn+MXx8Ns9jO4eOtJHvHvSklmrjQEWZgMOUhfSkmDWWrVLFE2vLvHkJrMU3Tx0oo94FywdfU4pDI32TlqqcxHdGpS0jodqKWd6NQxPbjJL0b1DJ/qId2+0JK0SbQRWI622IxrUoAoxad6j99f3Xo1Kl5vMUnTr0Ik+4t3ZsGdeTAu0WA140QzG64NCFAwTEelV+F+uMkvRrUNH+oh3PsuMc6B26C13WE11B7VWQSYq1pBY5dW6Q7nKLEW3Dh3pI95dd0SVEkqFOAVXJ437Uto65L5wljhXW/3qUlquMkvRrUNH+ohXSFtKGnOaELUl4DYGaGGGLiVhk2FJf1GlvzNL0a1DR/qIl1N4jebqMHbubgD3plB1IqR1bCTl1ZXkV/l/ucosoVuHjvQRLwMefQwbAjn3Alyqgo5uINkwmMw+6i+Oh9+30ujWoSN9xCukW811dMnAyA04EoH+dz9dKeyEhzb5wR3eH5kldOvQkT7i3SstbBqLBDDsAqwjQxFNIGQaNawanX9gHf6RWUL3Dh3pI9710rOuU2BJMMbOLGXrYPsCpKduKdTYU3o1WVquMkvo5qEjfcTLzFKKXAxh7FkHjD2vxgMr2GpGal2lev34A6S/3UN099CRPuIV0jrLaqJpALVZVy8tBSy3AFNXI01cp6ZXNx7pJrOEbh460Ue8yyxZk9lwQM3cgVl0jyzF/x6L16ym+dmSlnSTWUL3Dp3oI14RnWuJg8pqO+bYCy1QwWoKQKVws1Qn2g+I/qPrcOvQiT7iZa4UZf3VXmDmuM6GI+6tQ31AyIoYFuX12QzedJVZQrcOHekj3sXwZpqNMkIcO/xfaoNKVSBj7NhS7PHZusN0lVkitw4d6SNeWocYMocGGvZQGgwD1p96htCkGBFJ7K+eaKWrzBK5dehIH/FuKE3FkgUL5M4b6bozS7L+VEh6Ww1JS+OVdZiuMkvk1qEjfcS7cQeNQ5CJkGmfDnOcUG0WsGY5FxuTnm0OT1eZJXLr0JE+4p0bvshFkw459QrM0aBQ6OugqCFNnEr2KrOUrjJL5NahI33EuyodogaOA0bfSaWxeo5KGCEJJ+yJCqZXM0vTVWaJ3Dp0pI94txuuUdLGBWJnBW4xQ6lNoGUbXeYYZYwfIP2dWSL3Dh3pI94lS1vokkIGabuX5t5A677x2Ju0SAf1n9x4fJuH5OahI33Eu7e0QjNXZZAc9upw66Alr4a6p0a2TorMv2g8vt1DcvfQkT7i3d6hGKnt6eg1tD06bH3ojKsPUQ2xBSrp2SatfJNZIjcPnegj3iU8kuacGaEIB+BMEwrZXJ11S6NT19xfZaXzTWaJ3Tt0oo94eYXXetSkMDUtomdAMC0GdbTY0iwZw6tb6XyTWWK3Dp3oI14+0aqykI5AI07gvnfDjQV4xhT6KLMQ/aBG/5FZYrcOHekjXrYd1kuoBXJtFXh1GmDRDNqMqFZ7iOGVG56vMkvs1qEjfcQ7pKOUVaAHCK8CzcK0h5U2CKONNHV1HfXVUJp8lVlitw4d6SPexfBGLGGmCi2VApxwgpWOIHNiz6qxzFfJ0nyVWWK3Dh3pI9710kqr7RgBcsr7bbhEqAUb9JaYR0yc6yvrMF9lltitQ0f6iHfWoal10QJV+3bDK0P5bzgezb25pdbWX2WW8lVmid06dKSPeDcr3WKWbBF67Bk4xAaWMkJIndr6VqrpF0h/Z5bYrUNH+oh3Q2l6CjTrBP5vDC8nAZuTISEumCs3Ka+e0uarzBK7d+hIH/HuSYvwOgci7ml4OyItBoVpQAk9jkgV47PX4fkqsyRuHjrSR7ybs1Q4o8UOuaXFtc4KRqlCH4rre8kC1R8g/e0eiruHjvQR78LSOhOPkMAwrl66zQQlToG9RivPLKXkV6PD9CazJG4eOtFHvAuWmtjkGSGmkoBL09V3YIRW0WopWmp/lfDQm8ySuHfoRB/x7lZ6drHYGOLO/C+WCdR2oS49UY8pZXwVldabzJK4dehEH/HuuqM1C5bSjnVM4DoMTJoAs8YZaJaEr7YO6VVmSdw6dKSPeFekO8e2p4b1GPfA0jz3e5a8t2mlOGOqFH9QpP/ILIlbh470Ee+qNBpVQwacqMCKA6ylAoSq1mam2l5llvQqsyRuHTrSR7w7HObUR7UG0v8zWypBwfWVhpbH7CXm8Ysq/Z1ZErcOHekj3jUeI/deWofShfZS2m2xzA6jpK6auKK+8ln0KrMkbh060ke8yyyVviNLGRBpD5ZOAawkAhwUWIlo1e0fIP19K53cOnSkj3iX/x8ZCxLCCNT2rPS234YPqNSHtsRzPntJq1eZpeTWoSN9xLsVLXtLp2WEkmxV6bLq9Z5iCtFQCpXIOn7ReHxnlpJ7h470Ee+SpYV4Fi6Q0fYYXlPQrnsprVoZxNzp1ZMWvcosJTcPHekj3mWWUpaQ9g4L6tsOZwItvP2W2TjQCAV/UaW/3cPk7qEjfcS7LS1VJEYeMHBG4KYDdJSxivYwCzrixPkIabvJLCU3D53oI96dDjnwTKvlyCMtookbWKwGi+/W9ruA9Oxa2m4yS8m9Qyf6iHdEYywsQwBTpj0qfTvhASHWhCnptF5f5UrtJrOU3Dp0oo94R7T0zpYZ+n4BsE6CCOtQ2GHU2WViq81+UKP/yCwltw4d6SPeId2L4lg071MYMOoOlvYGPTUZcUyyEH6A9HdmKbl16Egf8Q7pEFUk2P+1HJy2G56kwywhFY5MnV/5LHaVWcpuHTrSR7wLeBByZzKoIpvrsRqPuCNMOVhVDsPCLxqP78xSduvQkT7i3VLaxoHzUGi89ywrNrCaI5RQR8hBEcurh7R2lVnKbh060ke8G3fAKXXjBNrLHvAoCcrQBnvwv42aK/dfVOnvW+ns1qEjfcS73XBDDGVVabaieygNQm0yYfQZrbN0erY63K4yS9mtQ0f6iHf5fy46Wokw4ujAZbXR1hfSWjsX0TRIXk2WtqvMUnbv0JE+4l0MrzTSgRNa3ktp05xgvH5aRbnmMEt69vDQrjJL2c1DR/qId5d4eZZILUFNmvaSlgxWKEEYqUYL2Av+ovH4dg+zu4eO9BHvjoc4pGso0NJM22qpoKFm0ILRMlrm+ehe2sJNZim7eehEH/GKaDNTm7ms3pl0z1mKq5VG3UtaSueWYpyP7vD+l+g/2g73Dp3oI97dd8w8hyWEYEWA+yhQuw3QvHdZLN4lPGo7/pfo765D3Tp0oo94V6Oz5hq1wQh9AFvbT7QqgViNe7HnjOlR+P9/if4js6RuHTrSR7xzw0VZEMO+hWZgWjTXIgKNpJbVewxMP2ik/8gsqVuHjvQR755o0ahlSAEZupCunaGMPKBl2wUau6RHe8P/Qfo7s6RuHTrSR7xrPGK0FDFBJu0L6dSgzj4hao45ZKU+H8X//0H6O7Okbh060ke8exueuHGfm+Ed8Egpg9JqrRPVFnq3wumRdfgP0t+ZJXXr0JE+4t0Gzzl7izFC20Y4azXQGAyGJOq5Zhm/uJT+I7Okbh060ke8vJWOrfU2YTIW4BYq1NgFatPCo/VSX+2z+Afp78ySunXoSB/x7ng4osZVimEmjKtK72UtrRGkrnu4B+93LT9A+juzpO4dOtJHvBvwWDH3QhmoBwYOgqB5MlCppcWhTO3RnuV/kP42D9XNQ0f6iHcBj3UGJEwTyn7XwqFXsCIN8pgic5aB7dFKi3+Q/nYPzd1DR/qIV0jX0BK2ztB6GrD6jAk2psI6FcZJKfY6H83/t3iTWTI3D53oI94FS2l0msKQa56rSNuAdSAkGC2Fkmev0l+10vEms2TuHTrRR7zc34mlJYl7Tmn9v4ml1WaGsUDPI1fO/CrhEW8yS+bWoRN9xLuzIcZoRQPI3q/M2gks5QYhRsTZSsP8g67jj8ySuXXoSB/xEulMpc8GESmsIt0SGNOejTc0ZRsl26tL6XiVWTK3Dh3pI971HUWkxbgOgyMhMFkHRd6vDotytCHzWQwvXmWWzK1DR/qId0jX3nLWCYJ1rzsMdT9tabAXAhQSzCP9ovH4ziyZW4eO9BHvrMO6anKjASmMuPcsj3VOrAhCElsPqVH8wX3HH5klc+vQkT7i3aW0pNH31vBQwuqls/LqpUfajQf1PoWpvgpLx6vMkrl16Egf8W6Cx8zSUieokete0RKg1NAAuaFQnUj9lXUYbzJLGNw6dKSPeDfg0WJvkRKk2steaJGgBBSwSnPWUesU+wHSn5klDO4dOtJHvER66DoYEoSc8mo8agSNMUNKWihjH8KPtg79g/Snebj+yBxpR/r/iXc3HsZZNsNdttXCklcbnRvkUmvWFJTSLxqPT/cQg7uHjvQRLx8eSqwxJGg4eFVpUyjaECQiZZspTXk1wwMvMksY3Dx0oo9490hrNc497zlLfR0MOXCHkmqC2UVWc11yHD8g+o+2w71DJ/qId0N488TWcQBJ2pu0MINJjtCoWs2YaOCrKzy8yCxhcOvQiT7i5SKtEPvqM6C31XBwlAqFWICMbYacF92vAh54k1nC4NahI33Ey7HSrIiRIf33ngXVQFsX6Bhz6nnm/OzVId5kljC4dehIH/FuvmPNvc9QYVpOwIQJ6gIZSlNtC24q/Qed9HdmCYNbh470Ee8upSkseDNCTWU/0QoCSkFhdRxpaB36bhoe3mSWMLp16Egf8S7gQdQwjr230xbSgyPY3PcdNbNULBnDK58FbzJLGN06dKSPeBfD4yplI421RGCxAhVHgYY8a1+HQ4o/uPD4zixhdOvQkT7i5T6LxVYaETINAo60WpDYEvTR2ihtpiKPtg79g/R3Zim6dehIH/HuxqNqllAqKDdbx0OZUEZccKt20Vykd/oB0t+ZpejeoSN9xLuAx0yrtygKBXeV7tKhRNrbtDQGCdFSfTVnCa8yS9HNQ0f6iHdWS+1KSRVGDQnY9r0078k0IUtdrYfxeDXwAK8yS9HdQ0f6iHf30gXDZO0QaSLs0D8oaoCckHPvEVsLj5Cmm8xSdPPQiT7iXd+RtagMWfWZJnCJCjZQ90S8QcVG7+3VrHS6ySxF9w6d6CNeDuGtU3MdoJF11eiKYFkatBEUR8u5PbvvoJvMUnTr0Ik+4p112GMqqSFg7rYvORbbsyBEnqv5CJnzq73h/0v0H5kldOvQkT7i3W64LkmtMYRtGPIiHGqVALOnNJGQU361kpauMkvo1qEjfcS79H/j+N9a5TDCAI657HEHCjXU0SxJDPjqIS1dZZbQrUNH+oh3T7SSWZglQGFuu0pP2AYLpH00rIaB86sYHl1lltCtQ0f6iHf3Hd10VeQCnbsAj9VV61ileq5+ZDbrzOkXVfo7s4RuHTrSR7wLeLRAhKuNjqKrSresYLItcey7Ss/G+QeX0n9kltCtQ0f6iFdIh5arcTEIkSfwvr6z1VsDYRkVU4zjmRtOV5kldOvQkT7inXW4R+Ft17AHyqvxWB9l77eQPCfPNDvxL6r0d2YJ3Tt0pI94NyxdxKLShIVuBa59HRRDwr1sOWgd1rj8okp/m4fo5qEjfcS7xsM0M0qCTojAcxhYjxNkJhUsWnC+SpbSVWYJ3T10pI94hTRhxtTHhNr2Utrex96zzDBlNsy9yrRX7iHfZJbIzUMn+oh37w5bH9yFQOJ+HZ64QsncgOZ/Z0NbiL+6w+ObzBK5d+hEH/HuVpp6rKa65+82YLYJhWeAFir2JOvgaK/aDr7JLJFbh070Ee8a6chDZi2rh44Z2EYA7ataJ0k9lsL07iEtX2WWyK1DR/qId0W6aS+aBGqwADxSBNuhadpjw6KuZjq/uu7gq8wSuXXoSB/x8tXhDJVQoVhfZ0NeHyXkVapHmHU2od5+cDb8I7NEbh060ke8exs+Aq/W2SBS3pmlYlASTjBi0tEW4/nVq0O+yiyRW4eO9BHvbvBilTJkQKM4gUV4Dz7Yk8SEszUakn7RS39nlsitQ0f6iJfrDpsNxASY2jojlrCX0q6GusdkrdGs41kMj68yS+TWoSN9xCukO1E2W81zHNOALayeI7KB5plCD2rvnrTwVWaJ3Dp0pI94N8EjpGp7Hs2w3PdCi7Efh1eIUVUmUSvjF43Hd2aJ3Tt0pI94F8MbNnJLHfpcHTSX2UAnEqjWSKJZQ/yB0/JHZondPHSkj3hntchIfc/AC3kycNr5/8oMY1DGkUbL7RdIf7uH7O6hI33Ey8nSElBHhPRfWFpihLJHPfbUJGJnSeXVSgu5ySyxm4dO9BHvWmkm6ykZNOX97hATFLQEaGJTKBH1V7PS5SazxO4dOtFHvKvRmSj0GmCUPSp9BoZqMmDWSqSBwyiv7jvkJrPEbh060Ue8PBtyQhUCbDuKF+fqOggrJMy59KglPJuzJFeZJXbr0JE+4t2ldGgyQiUg7HtgaWmrkdYCrYYRrEuh8IMi/Udmid06dKSPeNd3aDJqYUJYFXn1HYlhtR0K1lIzIQyUXm3wlKvMErt16Egf8Qpp6ZXM+gS2/zJL1leVHgylNktRsJTwi8bjO7PEbh060ke8m4bXdZ3AWoBea9xDaSLUkXQ11MlE8ozUXlmHcpVZErcOHekj3s0sDTqpBgHmtkr1GOt4iNX2Ztoapa+C3V4lS+UqsyRuHTrSR7ycLD0HMmeg3PoeSpNArTVIVGiWPAbLL46H35klcevQkT7i9VCavp/S9hh4J0szWFKBBfMso1ohepUslavMkrh36Egf8S7g0WsJ2gOkLHX10q2Ajb63aXGjJCPzKD9A+ts8FDcPHekj3s0sTb1JtLzK8j4eJgpQ6gyQVyedJeIczxZpyVVmSdw9dKSPeIe0mWE3g1mpAFdaJ8OSEagrd27a0rO9Q+kmsyRuHjrRR7xrpeNqLELPkIrhOh2WCaXhaj7CIGyFS6yvTofpJrMk7h060Ue8u5XWbiPX7Rjq6qSlKZQSDLK2Yi2NVOTVCI90k1kStw6d6CPeEc0tT5ICFDUAE+3xu/shrdpEazjGM+swXWWWxK1DR/qIl0NpLKmGDIIjr0aaG1ilDs00li6JetYfIP2dWUpuHTrSR7xDWnPHfW/XCu59FgWhxvWRZtASklSar6zDdJVZSm4dOtJHvHPD2diIGnDBsRqPFEBRGdLAPKUR6i8Oh39klpJbh470ES+n8LbOOSNgyOt02HFVabYGxVg62az6bEVLusosJbcOHekj3lmHYU4NRlCqEHBjgRJjh9G7Tqw59/KLXvr7Vjq5dehIH/HulRaNKn0vg0tpIW1RYNVnhLZfHVaROear/H+6yiwltw4d6SNePg7nyrjajdL2U9o9XlrTOh72NrqUHOJk/gHS35ml5N6hI33Eu16apbSQFEaLthqPqmBkA2ZcRVpl4V5+gfS3eZjcPHSkj3g7OkxzKwZUa1pIr8ZjIw4qhadU01h/0Xh8u4fJ3UNH+oh3jUcJk3JogFxWLx2TgTZbx0OyXinFKfJqzlK+ySwlNw+d6CPevWjRFK1ihVJRgGvsUCkPwEFlzJG1zf6e6O+2I7t36EQf8fIl7ToAJg4wasBVo7NBEU1Ae9NhSzRHeeUd5pvMUnbr0Ik+4t2KltUsj0wDCtJqpK0X0Bxx9dUj0ggFy7OtQ/kqs5TdOnSkj3jns8yGlGeFjHU10ntleM37enqvblGZMadX1mG+yixltw4d6SNeXkpHDcIKrY/VSWspYJnC6jt6LiMMDfjq1WG+yixltw4d6SPejQ4LI0+jBrjoAZ5tgpbVh1Rk7Vxzm/nVEN58lVnKbh060ke82w3HwpFXG90mrtNhKAlqJYUhwSxwYZP2A6S/M0vZrUNH+oh3PktfbUbf6w6tNGDsvJCeEcYMJQeroaVXydJ8lVnKbh060ke8G/AYcpkLZ0jTeCGtCsa9QS017qB0XsT/AOnvzFJ269CRPuJdwMO4SkGFWWgdD/NOli4BJlOYEakz/eBa+o/MUnbv0JE+4t28g1WMk9UBlvM6HnbKYDY7ZMZGWLCV+ovj4bd5qG4eOtJHvLvEI01dtSyQV7vBohNUR4ZiqZVUKQf6xfHw2z1Udw8d6SNeHg+lDaIBga0CR2HQ2SrEkXUvOa7UXyGtN5kldfPQiT7iFdG2DoVB2zoYMu4FnpbAAlaYoy6cazXNr1J4epNZUvcOnegj3hkt3WapkfYO2rRzpatG6775aCOWWlvB8WoIr95kltStQyf6iHdnQ2pZtEeQONu+7uh7Fl6DLvbfobEspt4T/UdmSd06dKSPeHeDlyXQYnohLbZn8CbQKAMwMIvZ1MqvhuHpVWZJ3Tp0pI9454bnVlLqexpeWmfDqg3qMNrNR82dR5L2KrOkV5kldevQkT7iXSsdRWWPDqPRELj3ChqSrHodU8dQm+RXi7T0KrOkbh060ke8m5Reqwi3BHNOAuZVr0soHeZqpXOwJP1ZZkmvMkvq1qEjfcS7xiNoxP3sUEVkV+kAOmx1H9W6jNFip180Ht+30ubWoSN9xLt3h7FHnTNCw5H21XSCSoYQeR0chffwMPoB0t+ZJXPr0JE+4p11ODnrnsBbhefqoKXsx+EJesRYYy959dQ/QPo7s2TuHTrSR7y88RiJkRiG7Qkera6eAyVBMbRsStifjeHVq8ySuXnoSB/xrvEYM0rpE6jtzFKpE5RKgSa5YuixYPyF1fLtHpq7h470Ee8u8aiMWrmD4H+jw3YCDwNBr6pGzdTKqyptN5klc/PQiT7i3ZylOGuvSID75o7r6qKL2oBgNrHPQUVf3eHZTWbJ3Dt0oo94l/BYXXSuujpptrBf0vJqoluBmaUXLkGX9J7oP7oOtw6d6CPezVkqM3VKBlHDAJZVo41XX12mjViz1J5eDf+3q8ySuXXoSB/xLio9sI9ZBTCO1XZoHGBUI1QN0lbbofVZ+N+uMkvm1qEjfcS70WEW+iCaYJ0RuMwKqk2gtu3aMRn9ou/4zixRcOvQkT7iXeMR2UqmAlamrFaaO9RZAmgPIU3JOOzVDZ7dZJYouHXoSB/xbt1hqjqqKGhNBXgBDjp7AWHRoSHr+ucHSH9mlii4dehIH/Eu/y/a+uo3gFdXvRqPvJBGDDBCj2OEUEt7FfCwm8wSBbcOHekj3gU8tFFIkSEMYmAxAhMlkDFT49hjLL84Hn5mlii4dehIH/HueJh7TSk0SCUS8BwBzCzDHBJGIGxov6jSn5klCu4dOtJHvLyXtjxKFKiMHThXhtpwnRZXIx0wyGqzf3E8/DQP118hjrQj/f/Eu3vpyKu/SAmQKQOPPSy9zwlSLc7AKfymSn+6hxTcPXSkj3iXWdKUElMHjWH10nWs4yGzQR01p5LI2N7MLOUQLjJLFNw8dKKPeDeFd1XkTmNCJek74YGgmgSClFTWt7Tgm6k0/xD9R9vh3qETfcTL6f+mnDgthMeerhT2vIM2oEkMLZfaVgF/T/R31xHdOnSij3h3NsQuebYEpWtbXcfeSFsowGjKObbZOr95ovUP0d+ZJYpuHTrSR7xDmhphRYTUS1pnwzxAa1fo+7WWrk5aH/ks/yL9mVmi6NahI33Eu/T/ajAGtQI19bCqNDOUEAxy62jSo/B447P8i/R3Zim6dehIH/HucFhq1jQqpDwKMGkH3UN4F9B95pBo6Juw9L9If2eWoluHjvQR7160pFjifhFeUOJqPOZ+G14K5FpTSEZC4c2Kln+R/s4sRbcOHekjXjYeGrtWAjO1VaVxNR7IFWrtRtOklvGLKv19Kx3dOnSkj3j5NpxxthIhqa7jIfLcNBcopUkRnJp/cuPxnVmKbh060ke8azy4ZMTWF8N7zlJNDSxIg7gv8GYxlvlmZum/SH9nlqJ7h470Ee+SpXXEOAJCNd3JUkLQZgaTtUrtmLC/yf//i/S3eRjdPHSkj3j58HAKsg2QuRuPigZFqoHVEJUS5xLfrDv8F+lv9xDdPXSkj3hXpbnJIBSguu+lUfNqPOY6I+4NLSOvI2J+VaXjTWYJ3Tx0oo9490iLwqrJhtCnFuC+g6U5r4/YscUYK4c3S1r+Ifq77UD3Dp3oI96tpC25zxYDhMIdmAfvudIdsEktveUxan9P9B9dh1uHTvQR727wbDLWMdZhsGfggrTKc8mwKnahxj3VRwNL/yH6j8wSunXoSB/xzg0PbVYJBcLIu+3gALUmhtDWMZFZYuQ3K2n/Rfo7s4RuHTrSR7xEepbRtYNR0tV3xH2DJ3skHnVJimXUH5wN/8gsoVuHjvQR75KlXCenkSBr3E+0VlNdQ+2r8cghppSs4i+Q/s4soVuHjvQRr5BmDVjS6qCrVN674RCskEBcLAcT1lheBTziVWYJ3Tp0pI94h3RvgyJlGLTaaFbZFosJ9Bl6pVWwU3717DBeZZbQrUNH+ohXSHecrQ5ZSM+8eunJq0onY+g6lFMLLaUf3Er/kVkitw4d6SPebR3qgySmDkXD3q5MDNaVQUjnHNpyi79A+juzRO4dOtJHvLvxaDWX3BoItj3/XxB0tRwgY1iPDVt/tHXoX6S/zUNy89CRPuLlbriGOGKEOnfAI+9AXrAOYRbWkcfsjyZL/4v0t3tI7h460ke8S3gU0tq4Qea90iLvK+lS9sNDzCP0pkqvqjTeZJbIzUMn+oh3s9KDhdTHXgZXGzDvdbR1NR9zdR8hkGS1V3d4eJNZIvcOnegj3nXSQ6hhX4dD0bnXDu1ZeGiAspqOJq1IfJVZwpvMErl16EQf8e4hrVFIZTUcJPu6g0xWS72x7i3NIpy4vgr/41Vmidw6dKSPeNdI61TEvtcMaQXufUAlzmCs07pUVvlBkf4js0RuHTrSR7y8lI65RslAeejqO2h10lYDsIQ5A67Dobx6G45XmSVy69CRPuKddZhGVpkTUqSFtOx9tJoICq+TYai9VH7ls+BVZondOnSkj3j3kHZVaSy2eulYE3CThXTgCTQ4JMrWxrMBj3iVWWK3Dh3pI95deEyRiHFCKyECMybQMhCy0Ai1hWLlVf4frzJL7NahI33Eu1daBdPc6WiyvtcdLqRLMFpddZCJJc1ub/Ys/4v0d2aJ3Tp0pI9410urkWFlGKvzAO4pQ8lhddWhJsYhmOTViha8yiyxe4eO9BHvvEPRItwrZN1vaWlG0JgnxJJzD3ucKb6aLI1XmSV289CRPuIV0gmNEbFDrnvtUFonQ2vagEJL2A3nHL+4xPt2D9ndQ0f6iHfrDrU30lwh8T4eam1QCxWoNc5MVXJIr6wWuskssZuHTvQR78zDuKozF4PW+wSWrAtmRYiNU8IZUcqra2m6ySyxe4dO9BHvnh02662SQoyF91zp1UnXvNcOJenJVHT8gOg/ug63Dp3oI95tOyTmWXMCzmN9SE1QIrW9TUtW14GL7Fc+C11llsStQ0f6iJdjpXsqpRGUqrTOhratw7RPiTrWwdBGlFcrWugqsyRuHTrSR7xzw0UGx7Rqc8YAvB+I1zzGnlGDRFEx86snWnSVWRK3Dh3pI941HsaCGleBtlCBt9liKSToOQbjGcacP7ju+COzJG4dOtJHvKvSlUaYmgFnxXU67AgaawSUXI177NpeDaWhq8ySuHXoSB/xLrOUsnFpASTMDNxbBhUymDRzyKVPqr/opb9vpcWtQ0f6iHdIZx5lbzrsnVbjYaurtiAGoco6NPa+eH+VWaKrzJK4dehIH/HuWrqKDZkE3bYb3iSC6mAIqg2px1ryq4AHXWWWxL1DR/qIdzG8GdF6bZBtvw7fE5dKXF8ZdZqCrc36C6S/zUNx89CRPuJdDE8ZpdcAWNJqPDJHKF0DxKGRusYZ4i+Oh9/uobh76Egf8c5qkTyUqK92Y+8dmoRgVgrUWJG04xB51UvzTWYpuXnoRB/xiuhWSmglJgg9NeCeEcpmu1praKlyG6+KNN9klpJ7h070Ee9qdIpcZxwQYzTgURUsq+2XtDNQXd1HehWV5pvMUnLr0Ik+4iXROaX9kDYI5dV1bKLDKtQWVMKQoVl/QPQfmaXk1qEjfcS7BZ6jWkpUIZXZ91jpvFrqiuunEnQTvhrqHyD9nVlKbh060ke8exs+eglYCHINaY87GHst3ASMA/d6llDzqxm8fJVZSm4dOtJHvLuUbt1MywBpOoDrjv+XvAgv3GqfhXD+okp/Z5aSW4eO9BHv1h3GWCMmBRxjnQ6DNShJBXohQi2R83g1lIavMkvJrUNH+oh3yVLuGFOtq0C3bR0OgtVcCyjVuU6MQuPZGF6+yiwltw4d6SPeNR7FdIwoUKLsKj0m2GABLKMp19Jbe/XukK8yS8mtQ0f6iHdh6WBDoyVAmvuV1twFemfxjGpsoYWRfmC0/JFZyu4dOtJHvLvxSGoRRSClXoBbVyhGBqsbIWyItfMvbjy+zcPs5qEjfcS7lRYx9BlSA5297Re0BBZTBKwVTVYzvdqPHyD97R5mdw8d6SPeZpbiaG21G0yr8SCqUCkOWCilYYyl5lcTD+Qms5TdPHSij3g3DI8ohEYZ8g7gcd5PabvxOiIarR/NVF+10nKTWcruHTrRR7y774i7LvcMmPbhMOK+lV4fPQ9sKhrC+EGN/qPrcOvQiT7i3XXH4raOFqA33tsOu4HZbOtDp4bWZ8VX4w7kKrOU3Tp0pI9495C2REUkg1ajrrYjV9A4FXopfXXYoWB/dTaUq8xSduvQkT7inRtuLc+cBKh02QGPATZT3VVaJoWBNl4FPOQqs5TdOnSkj3iHtGSMnRVGqrYf0g4oihFayVhbVg311eJwucosZbcOHekjXgY8WFJfBXpO3S9aVi9dGwpoodYjRUz8iyr9nVlStw4d6SPeHQ+5JSmpw2hzL6UdFSrXBGkWjLgtmPwqhidXmSV169CRPuJlwINb0yB7DG9bvXSVvXWIYc/Cw64WZ/lF4/GdWVK3Dh3pI95N8GjWWsEOpZUATCJgNQ6ofa42uoxZ+i+Q/s4sqXuHjvQR7+Yd9E4kOCGUWlbjkTIYjQy5oIU6WhrPtg7JVWZJ3Tx0pI94F8Pjngb2Ctj/m4aHBCZZAEPMWDtJ0F9U6W/3UN09dKSPeFelbZrQzt2VRTPXZlBm33uHcu2dKab4KlmabjJL6uahE33Eu4EHrXKmUWGdEVeR5rJ3WyyiU+l5zh6HtlcXHukms6TuHTrRR7zb3zkFsZQI9F+NbvuNVuoIxm2Vb6Uw8dUsvHSTWVK3Dp3oI97V6KpRWiIYuq87WAYopgE1572jthDXH9ToPzJL6tahI33Eu5W0OEWQArS4KjXXXECLrHKdsVGU2eazGF66yiyZW4eO9BHv0v9xiuZAsOsxcGADDQWBap1cVumm+YOz4R+ZJXPr0JE+4l2VDr1GzBnKqGMhPStUqRMELYUSR+n91YOWdJVZMrcOHekj3l1Kl46ZZtmvDnE1HlYX3K0DWqeOtef6bFJ6usosmVuHjvQR796Gj0yp5A6l1tVLd4xQjBlas5aDhNlL/gHS37fS5tahI33ES5+FY1/9BjSquqp0JKirTEOk2mObxvRs+n+6yiyZW4eO9BHvxh1E0VpSgRn7QrpIAtNVtLFUnC1Gys8mS6erzJK5d+hIH/Fu3SGXsP41aCh7Ke3qOSwGBRu9pikae/vFjce3eWhuHjrSR7zrpYmt9zYgUJaFdDIwKQy9WFGKXEp6NeAxXWWWzN1DR/qIl1aLrSptE6TOhXTJY68OZ6hjcGptSi6vkM43mSVz89CJPuJdK51DqJwbjJQncMxlFWmZ0EOdmFbRJnk1WDpfZJY4uHfoRB/x8kFLmTXGsMrzROD94nCdFxliU2kUAo8Y3hP92XVwcOvQiT7iXSOdeIQ2BHTuS2maCWrvCpHCKNgjY5L3RH9nlji4dehIH/EuhseibYwMYUEMbCFDaZlhxlC0FLE8X607zDeZJQ5uHTrSR7x8orWg3jd4OnMFljGhdBGYgykJk9H8Qd/xnVni4NahI33Eu1Y6FGJuZY+i4T0pfUKlGVfjIRJrttqeTfDIN5klDm4dOtJHvJvgYQ1HYYQYVvfBRRV0L7UQyi3UdTQc9IvG4zOzxMGtQ0f6iHdVWkf772kWj3Uy5NQHWCkNwsCQSpqjPbMO801maf0yR9qR/n/iFdKjxTybJSCd+3i4Tob/jTuQpCnElBPrqyct+SazxMGtQ0f6iHeTpfMMMWCEyrKOh6V2qIU6DNrXHVJjrq9iePkms8TBvUNH+oi3x8PMWQuMFv7b0bLgbnVCr1pGikw82g+Q/jYPo5uHjvQR78bw4sit5wBlymo8Gu1h6dKhT5FuGJM+G8ObbzJLHN09dKSPeIe0VC6hdDDOeVVpzbADeDDG6DXH0np69aRFLzJLHN08dKKPeNdK95HSvsMLva0iPUqE0iRCNEYb0meWV0ta9CazFN07dKKPeDfvIOceaqgQZi7AiBU01D2aRoaM2RI+m3egN5ml6NahE33Ey/csYimxAoU9wYNDhxrCnnkgPClzKfRq26FeZZaiW4eO9BHvotJYh1qPMFJbSBs1qCMq5EaRMYSS8NXZUK8yS9GtQ0f6iHfzHctc579BYGHvhlvtM1RWA82ZRUKj8OyJll5llqJbh470Ee/C0ovngLNAarPvJ1oTLNYFdzNsHbN2+UXj8Z1Zim4dOtJHvEK619pnHAKjd9q74RBqNQZMhSyM/V7rVQxPrzJL0a1DR/qIdzG8rjm0hDC1tV2lVy9dqkKTIo25Z9FXo8P0KrOEbh060ke8fHeINafEoJwm8IwJ1mlxwCI61cotaf/F8fA7s4RuHTrSR7x8eEgphxhhwdP+r/HQsPoQjEzYLJvgq4eHepVZQvcOHekj3t1LdxPGQoBjLKSxRrB1PoTRKE9pIuMnjce3eYhuHjrSR7y7xGuTu5YBg1MGpshQFTsY9ti5rAPifLUbTq8yS+juoSN9xDs/vIUqJBVKrgvpaWMhHSfMIHN112nIs4eHdpNZQjcPnegj3l14iDGxGNBIcfUdHKDU1YGU1XVIVlTjV6203WSW0L1DJ/qId/MOehuYV9vRbOiedyCL6Pmfi5gqVuZ1cHxP9B9dh1uHTvQR77qO0UvoxlAoj9VIE+1xBxUSYRqFYzN99UTLrjJL6NahI33Eu8xSmD2aCfS91IJHQVjVukPnuX7jqwPJ89V4R7vKLKFbh470Ee866dh58GqiA6UAnGeHIkkg1xJTj/8dDn+A9Hdmidw6dKSPeHeDJ9xS0wxZ4mqgsVUopQUw1ZEbtUA/qdLfmSVy69CRPuKdz9JSqqsaQ29Mq5fmAiU1Ac26fuMphMGvLqXtKrNEbh060ke8Ox4S5iSGkHjRzJMW0oUFRpRVIC321F5Zh3aVWSK3Dh3pI97NWUqp4eDVeKy6vCdLByh9VWmJccTZWqvhVVjarjJL5NahI33Eu8nSRQOGuT0WS8B1FejaK+8sHtWMOtV+cTz8ziyRe4eO9BHvemlsafQ4gPtYjUeIAbTjgFyVOo9Z50+q9Ld5SG4eOtJHvGs8cieczEAay15Ku6p0ygWylaaYd//xC6vl2z0kdw8d6SNeIb1ALsnqap61rMZDe1pVOjdIC/GapWWhRzce2zH8/88skZuHTvQR75wWLrMrCcw+bY//30ta0KBXI862L0MeTeH9X6L/aDvcO3Sij3i3vzPIxNYFksgelb6wtqF76IGIWtIYX807+F+iv7sOduvQiT7iXSMdik2pFYQjAuNcNZpEIZQ4CoZKOTyawfu/RP+RWWK3Dh3pI14iHW1Qaqs+j9V2DCtQuzLMnBMht0zz0Q3eP0h/Z5bYrUNH+oh3E0txtn1RBzI1APd9gxdKho6lR8ShnB9NLP0H6e/MErt16Egf8e5wqDkQFoUc+n5I2wSMtIPFUizLqKM8Gln6D9LfmSV269CRPuLdnCXEzKN0aIkHsFCEwsSAJeQcq/bVY/8A6e/MErt16Egf8e6RVrG0ugsBkb11aL8EqC0K9KmpVqol2i+Oh9+30uzWoSN9xLs5S5KMhANY2kgrEhSdbQ+lqYYNKedHbvg/SH9nltitQ0f6iHf5/4yl1NT2nmXcazz3/qHVVWNrJQZqXMMvbjy+M0vs3qEjfcS7sLTuadJaATutKt11PzysBawvoFeZTqk+etLyD9Lf5iG7eehIH/HuxiMvnkcysFD2usOyvhJroJKyVlyItx8EPP7ILIm7h470Ee8aDwxhUI2QskXghKurbtOgLj2v7+h8NWdp2yv//5klcfPQiT7iXZGmEpvSIroFAQ6UQS0WCGjYpefU46NHWv9L9HfbIe4dOtFHvLPDZ0GpuYHNVNbhMGYoWBjyOiGmUDVVeZVZijeZJXHr0Ik+4l2NDtaYR4fF9dg3ePtZuBiEMMvIo/eg4T3Rf2SWxK1DR/qIlz4L5ckyYfLqpvm/0aUDJ4SpvLqR2G38oEj/kVkStw4d6SPe9R3WctKA0AgVuFaC0gLvC700aO5JCK8CHvEqsyRuHTrSR7yzDsMIhjRAQujASRDqaq6h92S1pDw0PVrR8g/S35klcevQkT7iZbIUmeKeb9BtId1WqS7RMuQUg1W0Ml/thvsH6e/Mkrh16Egf8e5SWrkMrR3I9oVH1AlGUWGg1dVYC87xgyu8PzJL4tahI33EuzG8lYOWUoFqCPt4iFCsTeBgqa4jo8qrWen/IP2dWUpuHTrSR7y0DtcpMGSDWrECcy1QrQfoJewntTimpR8g/Z1ZSu4dOtJHvEKatI8Z+oRUku0JHqtK5z2eZmBsM/ba4i+Oh9/mYXLz0JE+4l0ML0ieuHqOWstqN4T7HsM7gWbaI8WkML5KlsarzFJy99CRPuJdlZbOqyobjLmHpbeyGo+44F7VO5ZBexviq8YDbzJLyc1DJ/qId6fDMRFbbVB0D5b+bzdcCQKdZqyhh0Ht0TC8/yX6j7bDvUMn+oh3s/AkYl2NBhSkvPrnsdqOEAqIjcZFB4m8eqOFN5ml5NahE33EO6J7LzM1gn1Xt7uOAIr7BQBbHP+thkuvHtLiVWYpuXXoSB/xLuBBVDOTgmkL62woAxbbFXg1H4S8nfEfNNJ/ZJaSW4eO9BEvF2mJaokTWPfoMOMGhpGhWhupKdm7oTR4lVlKbh060ke8azx0JKS25xus7oMrIdQZDGhWWf+1etT5KiyNV5ml7NahI33Ey91wXW2vGVIZuJAeFVTXOdFCGEEw6JyvpuHhVWYpu3XoSB/x0g0v2epqnsPYPkuOEZRigjIxxxqN0rMnLXiVWcpuHTrSR7y7lQ5pSMgEJW03nChAkVYgFAk9t4YcX407wKvMUnbr0JE+4l3+nzXgzAKNd/iu7dXhZTTYSxAHc+2pvwp44FVmKbt36Egf8XIML5pQV6ASV5XOeyktYgUbJL1ESiS/uPH4Ng+zm4eO9BEvHx6WkiQYzDkUOEZeVdoSTMu1pJ4whlejw/Aqs5TdPXSkj3h5PGTtbQTANAOwltVV7whTDsIt9UzDXvnhdJNZym4eOtFHvCI6j6ZhbstwVWVgnglqNYQdkx4z5Yr91R0e3WSWsnuHTvQR74yWlizPpmCSCZhKB02TIBSrpSYuMct7ov/oOtw6dKKPeHfdkabWJApJ9z6LXg3KGKtGl964xkKUX+3vpKvMkrp16Egf8TL8n1IwXYfBuMdK14Bg4b8tnk0S1yrz2TA8usosqVuHjvQR755oYdjuIQONtJDOXaDMRDA2691iXafDHyD9nVlStw4d6SPeBTxCa7GvcyE2W0i3nqG2sP3Dnf1X1tWA/ADp78ySunXoSB/xrvGwThwwwqxTgdkWzf9fe+fSq+luXOf/4nlFJOvCKkPQxMkg08SjTAxeLQGyFPgoSJAg/z3klmifVvxtUAjeFwpQ5wCN3asv6O79NLtYa7EK514kLqLRYnpuUjpeZZbUrUNH+oh3p7S2NmsdMFvfSO8Eng2BZJvouU5secpnwavMkrp16Egf8XKR1tRugSD2VUFTHAaVrUDMuVrVpBPfKDw+Z5bUrUNH+ohXSDcMGlLZl8Kqe3QY7yZehcYWumJtyd44pT9nltS9Q0f6iFdIp4KJe0CoI+xFWiZQc0+QZy7TqKyz+6kBj3iVWVI3Dx3pI96Fpc2IYmbAZAy0LoNQhNcXzYrRUNTxQsDjm8ySunvoSB/xDmk0whlX8Vw172SpQGFVGLNIozlCfKwvTTeZJXPz0Ik+4t2SFkmthNxgHccTiPbbltgmdG65kA3i+tQwPLrJLJl7h070ES8r6RjDXBVHD4mABgtoyxO4xmoWO2V+anIY3WSWzK1DJ/qId+2OtG6HiF9lRltntDSoM0ZglilWOAR9KrNEV5klc+vQkT7iXQwPNaeMY5UdVIGCDjAKBDV2KeuPC8NjQ2noKrNkbh060ke8qzts8KhVoWVNQBgMbHKA0mulYpnTY0Np6CqzZG4dOtJHvEN6VEotD5gUEahhAGusELHo5Fq4PDaylK4yS+bWoSN9xDukWwiYFSHYnrOkupCWNkBUOLKgRnqj8PicWTK3Dh3pI96NO+glRB0RYh/relhEwbAX6D1lbiG1Vp4KeNBVZsncOnSkj3g37iBMbcwMU3UhrXnfDPOETKFXzTx7fqEr/U1mydw6dKSPeIV0T4mJYgUV2wMeyaCwVGg1c8xpLOBfaEt/zixxcO/QkT7iFdJsCatUhd72Ros921EJ91TeTBpbqoJPDUunm8wSBzcPHekj3tnhXFpMOUGpaQDFhFD3nuUoGCn2NnU8NfCAbjJLHNw9dKSPeDfDY2KcEwsQl1V4hMpQjQ2EeVgfPGt/KlnKF5klDm4eOtFHvHvRMgcqdgRJZR3SSfYGokLQ9jiPGfsgearu4IvMEgf3Dp3oI14RPUW1pz6glrQq6SADLEr/Sk4HydxHears4IvMEge3Dp3oI94lpVvmPCl/jewAWof0YhsRUgqr6ojTWn2q3cE3maX118qRdqT/JN7dDeMM8WuOtOyx0iKrkBZqQK1qKIHJ0lNuON9klji4dehIH/FugkdqScfe22lNV93BChp7gDC0UYszY3jqPQvfZJY4uHXoSB/xMiyNEnlU6Ji/htIoWOkTYpQkXFMv4amAB99klji4dehIH/EO6akl05wQ+p7Cqx33PZGgjaZzjEiNXujgfc4scXTr0JE+4l0ML9dGGBpMmnnV0htpxQgBMdLsmTi90PD4nFni6NahI33EOze8zSxmDBLbNlsUQevO/88SbBUfqPJG4fExs8TRrUNH+oiXM0tDlbFXLA8loJZ37yM3GK1FKjpCKk89POSrzFJ079CRPuLdZOkopQoS5DAW0kQZNJNCbH2ymJTET+1o4avMUnTz0JE+4t0pHSlwQ4RFcALqIUKhsk7ppHUd1Br5sTlLfJVZiu4eOtJHvFx3ONtAG2Bp8KqlQ4IaS4GiaKIsscSnEh5yk1mKbh460Ue8Mw9zS21kWYf0nEBzw1yoQ0/ZQs2jBn3qdbjcZJaie4dO9BHvth1K6aiY120wRaDa1+WwjQqxpK49KNnQ54n+pupw69CJPuLdUBpVLbW3dTIzrjN6XRB1HYzQa5AmBYfMF4j+JrMU3Tp0pI9457NIb1o7QuO9zyJ9rWjJDdqe6CHJei9PBTzkKrOU3Dp0pI94dzdsfdUaNYJ1FCAVXnWHrEMbe53bOMzlhUr6m8xScuvQkT7iHdLaJKUWIca+86Sr5qhU1ldTpF5bmyG80O74JrOU3Dp0pI949+qwjFAxIUjb/Y5aEpSMBGO02kKOXOmpoTRylVlKbh060ke8DHi0VnZSSUbp63rIE0xnA2zI6wDPdcSn1h3KVWYpuXXoSB/xzjpMc6DMAaXv1eGWB+jIFSpTDn3mifOpOUtylVlKbh060ke8m7NUApZSdVXQu4ln64AubdoeIlbauiwWeWxmqVxllpJ7h470Ee/e0rJhW0UH8N5jQTERFIsBkoR1P4xZCz6VWZKrzFJy89CRPuJdX7q2Wlvs0Ppe0hIs7pUWGfLAzNNaKfZUslSuMkvJ3UNH+oh3b2lLnoVLhrANFkqjgnWm9UVWmS3W+tgmrXyTWUpuHjrRR7ybSqM9zFk7WF7nM829G64NhNlNSpdUuD5VSuebzBK6d+hEH/HOaEFJPYYEg/YbrToUrK4zus1pdbL1SS8Q/bnqQLcOnegj3jWla9NOs0PhuPdZrGuh5SrAaRhmoxEfe8+SrzJL6NahI33Eu6h0sNAkC7SIeyjNJNAsGbDOEqLIaOkpNzxfZZbQrUNH+oh3TemqNYdcIautukNmBkUuMLWmWLJGxqem4eWrzBK6dehIH/E2s6QaWwOp66gmlAjatUJLRlOKSa5PBTzyVWYJ3Tp0pI94V0unHEbej1nm1244w1VVTwbKs/YqQ4OmF5D+nFlCtw4d6SPeFR6Uc+taoLXQF8itgmFIu4UXqAzWhm8g/bkrjW4dOtJHvHullcNUlgSJ20J6XQdBW9pd6Z4NpeQcnpqGl68yS+jWoSN9xLtampPEIggquy3dKYHumQeNFUMbocY5X0D6c2YJ3Tt0pI94l1lKJUiIcTE81indLYHJOqXjGDVK0RzqG4XHZ/OQ3Dx0pI9496Sl5dA3w7UW3qvDGeqoq/BIyZBSIOpPPTzMV5klcvfQkT7iXS0tFlOuAYh3XzphBrVc9yZxrUlnp/nU83C9ySyRm4dO9BHvXrS0wEFVIGqLQK1E0DEHWKk0111x4f7UIy29ySyRe4dO9BHvutKzBeOWoNC2w0dk0MYVQuoTBTXG9lRUWm8yS+TWoRN9xLvwP+ZpOnWvGVpEz3VLLG274WnWoLmNlp9K4elVZoncOnSkj3iXWeqRU6sNct+T0ktbt8RoBjxs5s7Cmp66G+pVZoncOnSkj3iX/jdtpmLQsg6gPjvUhttJxHUxHCqZXqg7vskskVuHjvQR755o1agl9QCkdSFdJYIpJ5AWNPRoY8oLl8NvMkvk1qEjfcTbdYcBJzWotTMQYQZbEjRlkSghdHpqZqleZZbIrUNH+oh3tTSGUPexnLSu62FvC2nZ00sHRw3cFtVvFB6fu9Ls1qEjfcS7rrQoljZ5L2ZJe4LHKjxkfRRzNqpaqaWnAh56lVlitw4d6SPetaVxSrNtf2vc4w6kgO0VLXsnANY6Bj+W/9erzBK7d+hIH/Gulu6hsRHDHHvPco0JjEcDDpmIpaDNN5p4n81DdvPQkT7iZbK0NOE0QHjUhXSroDEg8MwplNYxpqeeh+tVZondPXSkj3iZLG0cmkWIgdelsOYIJUiHUHhK7jNRfWrPst1kltjNQyf6iJcjS4lD6BEq7mBprwV2WgmqjVi4syE+1cOzm8wSu3foRB/xbjdcn513VzpiW0SPvjNLu483JHSLREWemoVnN5klduvQiT7inXWY9h7jMmDWlhbRJYPOzJCtRCk7iMdPJaXtKrPEbh060ke8O6RtJJ4lwShzFdLKBspjEd7JONYaJD7ls9hVZondOnSkj3h3N5RZqsx1LOc9DU/2Ey3TAQ0LIqbRuD01OsyuMkvi1qEjfcTL+L9oGHtzlqYBNLVD0baOahqYSSuF+tToMLvKLIlbh470Ee/y/yFMlbgr6FaBMu2HtKUCBmUZsRR9o9/xTWZJ3Dp0pI94Zx2azCSlQ5p7Ka2tEqT2EWHn/jUYcS9PPWmxq8ySuHXoSB/xEulSG6cGIa3qg7Cv83oEglgkJew1Wngqs2RXmSVx69CRPuJlWzo26iqgaQc82iSwljr0yKaZUGvnF5D+nFkS9w4d6SPevdLqtc5SM3RMvAoP4XU9rAlKsEqL9iDjqWl4dpVZEjcPHekj3l0Pe8d1BRywM6RASqvwaNsdz0lJInXjp0aH2VVmSdw9dKSPeDdnSStLyRXCHKuWbknAKG33cBQqUouEh5p4KdxklsTNQyf6iFdEh7YXhzeBUVcBTWSr7hgpArdVRVNtnedD8f+fE/1N2eHeoRN9xLs3WqnMgBxAeL8QR8UdwFNQMpQeBubw0OPwnxP9uerIbh060Ue8e0hbu5jlshdp7QkemKBSH8A9ztl64tZeOKO/ySxltw4d6SNezlnq6wpYCKLuF+F1GFSOExhLl9I4hPJQU/oHpD9nlrJbh470Ee+Qjowx9QqFqgFZR9DUGqQhXGgUbPTQq8MfkP6cWcpuHTrSR7w8pYuNJAIVF8i023i6ahCYeZaOqC081cH7AenPmaXs1qEjfcS7pnTRIlkTrJK6As1ZwFgi9LSnL+W5rosPWYc/IP05s5TdOnSkj3j37JAXNVYzEPI6pWsqsIpoAoutiEayPN5A+nNXOrt16Egf8a4rzRjGPqCDpLQHPCawMTKMrL1SYZ31jevh58xSduvQkT7iXWZpHdEcOcAoeV0PKdieWTrATIemGVscDz08/AHpz5ml7N6hI33EO6elT9rb4YAj7Q2emmGRbIBSV83RaqP+Rl/6s3mY3Tx0pI94F/Cow2LpGeLY0/BCD6A2BTJLiFz7mOWhOUs/IP3ZPVR3Dx3pI14hbX2d05LXfRDH3tKym3gcOrRmYYSQQ3pqg2eKN5kldfPQiT7iFdESg2o2gtRG3BstFtG9CbTRU7YWaowPTaX5OdGfyw5179CJPuJd+r9akiIEUlaxQcwFLPHXhtqwQJ+r+njKO4w3mSV169CJPuJl1YHrbpgVhgjvGbwdaqgElLood+ZaH3pI+3Oiv8ksqVuHjvQRr5DWOFsIpcIkWod0twSmwUBRSUdik/ZUsDReZZbUrUNH+oiX0/AShdD7QnrXHREJakmrnDbt3FtBHC/UHd9kltStQ0f6iHfjDpAZ+7oc2n4gvkOmUEorUHMIo2HvLT/1RCteZZbUrUNH+oh3PsvMoegqN2rXAhSGgVXagbxJsUYuLT9lHcarzJK6dehIH/Eu4CEYYmaBrmMCacpgpSWIqSSMk0Z+ahreD0h/05V269CRPuLdgMcciLp0GHEPpZGvDZ6RoUbFdW5Tb/hGLf05s2RuHTrSR7zreFDsc8wCms2A0sR1Sgdbd0RJHddHWd84pT9nlsy9Q0f6iHentImF3AcM4wSUB0Kh0SHGEUockeZ4o4n32Tw0Nw8d6SPeWS0SuM1eoUutQFQjWC4DQi8SpUUdrxQen91Dc/fQkT7i3ZMWGjTjrJAp7hkeI0PlZCA167BUbF0dH0I63WSWzM1DJ/qId6V0ICt1KkTdGy1qDnv8f1v3xKIh73F4+JQfnm4yS+beoRN9xLsWXm0VS2nQWt+74YygyjqyMbbZQhNUeipXmm4yS+bWoRN9xLu7oZYUSAvMdVjvbYcDtLZ1VaRSk2IJBV8g+pvMkrl16Egf8S4qXSxM1gilWgFKDaH0VkFSy9IsBowPjZX+AenPmSVz69CRPuJdu2MW6w0Jkuz5jraO6mpVYdS2O3tVe33q1WG6yiyZW4eO9BHvAh6cJ86uILGvy2HDVXikTsCdUVNqTUt9AemPmSUJbh060ke8Gx02WresHWav63Y4ewO11FdBjZJSHRHHC/2Oz5klCW4dOtJHvBsdNiXNGvY+C0XYESUoYd0RS0s5NJMg5SmfJd1kliS4dehIH/HulFZF6bhOad1zlmLb21mY1x0RNZbAGsJDq8N/QPpjZkmCW4eO9BHv2tIzR5s5gRb+2rOMYH3v1SKSGTmMwW8UHh8zSxLcO3Skj3j3pIVQuM8MPONGejYwmwoFoyn3LjG/cT38aB5KcPPQkT7i5Sk9NBFmqLMVICsN6roW7r40U6SMFt9o4n10D1cx70g70n8S76yWULENNEhsq5Yug0BFGUK31mrvg9JTU2nwIrMkwc1DJ/qId5mllCjOSZBtOy0lTjDqFSLh4IY1ZXpqCi9eZJYkuHfoRB/xrpKuq+hgjtDznv5vgaFEbpAVm4xUVfip8Y54kVmS4NahE33Eu0LarPAqPEBGlUW05t2UDhBjWZX1Zv2xoTR4k1mS6NahI33EOzc8zpxJDTSVdTeUyVALBpiJW501xdGeakrjTWZJoluHjvQRr5AeYtxzMaA41imtPYGGiOuqqCNqzq3Xp96z4E1mSaJbh470Ee+eaFkboYYCvfT4p/i/oUDqHFADYh76AtKfM0vRrUNH+oh3bjgmi2irllbEVUuPhfTXqMdcQ1SMlONT+X+8yixFtw4d6SNeTsOTkJMhTMQ94DEjaJW+juo0Bgpx5jdO6c9d6ejWoSN9xLuutMyWeiqQZb+fjbNBobYKj9Rpxph7f2zcAV5llqJbh470ES9faQ1lGR1yaPjHAY8VZ4eYTAoX0tyfCnjgVWYpunfoSB/xbpFWGznvHVpd0l5KOwRqCxm0j1LTrKj6ghv+TWYpunnoSB/xboNnt7DqC4W0+3cU1h2xmhigzmEkq6Lub1wPP7uH0d1DR/qIl6c0Bxt1wiwc/jgs3bgyTJVWcbTA8lQMj24yS8nNQyf6iHczPGpchYfRLjkGLMxW3ZHLXKU0ZkxlSAlPldJ0k1lK7h060Ue829EyOOSSDJTW8UyUApQeJ4RGZDl3HvpU2UE3maXk1qETfcTLQrplKXlCGnWd0SN0MFOE0KkUKdoo8PNEf5NZSm4dOtJHvES694K0J+9un6X3ClpihsZN5khcy2OvDukqs5TcOnSkj3hXd8yqnHKGnva4gz4SFK66xz3mmeKsMz61dYiuMkvJrUNH+ohXSBedI/ck0PYYD9K5zuugq/rgmKlIVMGnYnh0lVlKbh060ke8Qnpy5IApA07pQCEp1JAaxMFxtJR65KdWtNBVZim5dehIH/EuszQb9hEa9FVpAFmboEENpGPI2GxQempmKV1llpJbh470Ee98lpiC4E4q5X1KJ1vXw1TjdlxiiYOq6BvXw8+ZpeTWoSN9xLvM0rBEuSD0sGN4uC6KhURgLxS3IbT+f8E6/CazhO4dOtJHvHulhYKxW4Ocab8OFwRb5zNolpmkdo3pqXkHdJVZQjcPHekj3j0PL6ZRZoA8K67CYwho7xGGdJ25Zs3lqfw/XWWW0N1DR/qId/P/Q06VMQJL20tpe4cqdUIozKmq6ohPNfH4JrOEbh460Ue8a0vPyFX2a0PkAjSmQV2HNmQyHBQnz/6UH843mSV079CJPuJd2ZEGt6kBKMgAKqhg3Btg0JFmbdb6C2f0N1WHW4dO9BHvOniUQ5ijwdhLPKmNAlZaht5MeraI5bFxB3yVWUK3Dh3pI949pO3czUyhNq5AMXUoU+r2D2PJlsrUp6LSfJVZQrcOHekj3o0Oa2kjLZA0LqSJO2gOA8Ji2jj2nvAp65CvMkvo1qEjfcS7dkdHlY4CXcIqPEIWsDoQAu+pvFbWb/6FUvqbzBK6dehIH/EuLC115/wDdOIIVI3Aeuwgo8uMraTGT71o4avMErl16Egf8S6Gh2M2qxFy5AyUF9eK647YpVVlDLmMp4bS8FVmidw6dKSPeId0wTARJ2ChDiR1QEmrtK44bAS1IfyUG85XmSVy69CRPuJlW3omSdn2K9oG9NX7KMoQqXFDxF7pqcwSX2WWyL1DR/qIdzE8LlVr7zCaBKBJDErIUEhL5iqZ0xuFx2fzkNw8dKSPePfwMI9acC6Gx+54TE5QlDL0OmceJRUbL9jh32SWyN1DR/qIl9fD2FPvDKnlr7B0A8tKEIWaWArB8lPT8OQms0RuHjrRR7x8pEU1cSLYQ/GAuiXQ0RhmYxlYW8HHSmm5ySyRe4dO9BHvEh6r5OiyM/+CFWi0CSXSACvJhiQNsz/1klZuMkvk1qETfcQrohON0HRdC2sXAiJM6yM1iFY0U52R2lMBD7nKLJFbh470Ee+QnnGMOgKMnhfSYxUgtdj6rKwbIofQuelT7Q65yiyxW4eO9BEv3XAbVKlB5zqBBMOuQBIYcUsdK2p44W74TWaJ3Tp0pI9496BlTDIuA7iEDBS6LppXHWI08hCmwOmpDZ5ylVlitw4d6SPe3Q5zw1LmhJCHrVNaFYpqB7Qa1pnNqvGNU/pzZondOnSkj3iXLLWSZE/Dy7YbHjUk0K86xHKVKqyUn3rSIleZJXbr0JE+4l1XuuXQyroezrIXaRUWsEZ73uMkFGWSGl9A+nNmid06dKSPeFdL57Rqaa4gcQc8ajOw1Pfj8BSH9hbtsZmlcpVZYvcOHekj3j08rFxx1xxDcAc8RKGmzhDzKHXOUDi/0cT7bB6ym4eO9BHvMkvUS0+8Kmjre3TYqqVNYoYxx5jYd93xgh3+TWaJ3T10pI94uxuO1fJ+FG57g2duUHpvMPqYFFrg+FhfOt9kltjNQyf6iHfzHRezrcwIgUYGQo1QUAxGkTnMkkR96kVLvsksiXuHTvQR7/odKQ9mnpA6IRC1ARpWJZ1TzSMMRHzMaMk3mSVx69CJPuJdwMOYQykEYn2sQnrU/epwfXXkKRVxRnnqbpivMkvi1qEjfcS7QnqUWbAm4LRn8LZ1QbQaGULi3JJSpvzUIq18lVkStw4d6SPeVdI6m6Dt+QYprrpDCGrdQVNJ02xdE+mNu+E3mSVx69CRPuKdzxJnLqOtszlMBgoxQ80hQO5ZZDasYdILSH/OLIlbh470Ee8Kj1Rri4vm0facpQUwlJ4S2Bg2+sAW+IXb4TeZJXHr0JE+4p3Por1lLA0YawYqsmg2SjCTWFxwF4tPBTzyVWZJ3Dp0pI94OZQGZd0DGYr0ua6H1lfhsQc8jjZpjjG0PRXDy1eZJXHr0JE+4h3SvZamrQHaaEBsC+5Wx87/zzKYg6WnMkv5KrMk7h060ke8mywtnWfOERLvJp70DJZrBKvUSOteLP7UUJp8lVnKbh460ke8QzrsPSwzwkRcp3Tsi+a9nhZr6JaZGtc3kP7sHmZ3Dx3pI94VHrrfF65yQwIb0DQEjVUhtcZpaE9mT0080JvMUnbz0Ik+4l1WOsxMo3YQ0gGkMULRqVAo1cYUWfgp81BvMkvZvUMn+oiXRHcJNgVGreuMVpygWhCqhcGjxxnLU11pvcksZbcOnegjXhHNZQSaxaB/TXcMWHZmmmFBrjWKttpeOKO/ySxltw4d6SNeFtKhIK/ymXNIQLIqjkqrCqk2ozbCif2FQ/qbzFJ269CRPuJd3aHYcJS6V1kIUK8MtZadmqayl8ZFwaeeaOlVZim7dehIH/Euhlc15K4TKG43fFKDGiOtr6rFbIV6eOpBi15llrJbh470Ee9ieJOZOg4YaXSg1BGsVoKZDHHoOr/HG4XH58xSduvQkT7iFdJV1kHcNYPOsK6HCeuqpTECWcI84kCjp8LSepVZUrcOHekjXk7DM5ZUMvSCq4KOoUBpc0DIabaBi6jxVGZJrzJL6tahI33EuzG8KYVBoQPXUTbSvF8CKLBK0NbKqrOfcsP1KrOk7h060ke8G/DIMrFFhWR9lRsYVuGRtEI3zZ0X3PSG0/JNZkndPHSkj3j5PLzamKzQspXdl2YoPazb4tBWQk3E5aklLXqVWVJ3Dx3pI971pXFQrinD7H0hrfuiyJ1B0p55wGWXJQ8hbTeZJXXz0Ik+4iXRSaLUBqnOnVlKA2wGg5x7Tuuk5h6eeqRlN5klde/QiT7i3ZylOqlnXlfCuN2WuU7rYhIgdB59tBmTPvWgxW4yS+rWoRN9xMtxB9KkisGk/Z4llAY6Y4GkZRL1uJh+qiltV5kldevQkT7iFdIiVXMoCrHYKjtK24d001WASByrHFGzF8qObzJL6tahI33Eu4BHU41iAnlwAmLlP04spdEXdHuGx2NDaewqs2RuHTrSR7xrSlcVy+tYtj4YSJj28H+CYNliDnUhjy8g/TmzZG4dOtJHvHtIu4rlljBDoyBAtqoP7bZO6c4mIybm8pR1aFeZJXPr0JE+4t2cpdxzs7BvhkhAeUYoNAh6CZXzEJyYXkD6c1fa3Dp0pI94hfSUrnUnS3vobZ3SsYKlvL7IVPa4Gomv1NKfM0vm1qEjfcS76+EoMQbKgH3uo1p4FR4ZYUoMJRQmsafy/3aVWTL3Dh3pI94VHpVaWfUGYJwdqIUMNnOBUUNpq5huMT4V8LCrzJK5eehIH/Eu/x+DDsQIgnUC1dKhhFZXQd3Ics6F21NDaewqs2TuHjrSR7yzWkaNmWUAyqKZbL+ltc11FJSOuzf9UBMPw01mydw8dKKPeBf/X/e/WrVDFQ1A0hoUNoHIIczZqNp4aO/Qz4n+puxw79CJPuJdCs/QKLYC3EmBeFccBQsgVZ2JegvjoRbez4n+WHXk4NahE33Eu0K6pZZHXYdy/LIOw6o6GhLw7DsxXWjqQ68Of07058xSDm4dOtJHvGtK67ZS9hMtbauQDj2sGnoazF4tjlCV60N3wx+Q/phZysGtQ0f6iJd3w0IaW4TWsMK6CiKoLqR7KWFMmp17eQHpj5mlHNw6dKSPeBfwsFwsr3IDZ4h7UnoHSyKwTu9OiAODPTTg8QekP2aWcnDr0JE+4uU+C6KCI0PQ3e+oxaBQaSCrjsZZe0/9hX7H58zS+tvmSDvSfxLvHmkNG1wxwcjJgIotpBsN6LF25Fk0zIfy/z8g/bErnYNbh470Ee+uh0OkJ6rAJTHQsAkmJUBbReycVsn6Cz7L58xSDm4dOtJHvDulcRXNgRSwyKql13UQCgaB0fbCoUmlvNGW/pxZysG9Q0f6iHfD0jNNbml9GvZaC0q1LKQrQ0bplUfolR6K4f2A9EfzMAc3Dx3pI97NWcqriCYeoKIKFMuAmlcdMhPnXtcRLvmNvvRn9zC6e+hIH/FuSwvqZAsNSt+ntM4AZcYKqTDbqHMyPvRKC+NFZilHNw+d6CPeOS1xL1JuGZiYgFo20NImlJotjk55tKcaHvEis5Sje4dO9BHv5kqz7BfhHYTbOqNHGGAjEuTUE5ZZNYynKul4k1mKbh060Ue8uxu2jtK6gmLKQDIGFKMGeaBQHCMjPlVIx6vMUnTr0JE+4l2wdDTGgg2wEgKVEcHSSEBIiLmjdnmqgxevMkvRrUNH+oh3Tek5RNclEEbXVXfs2dKlrluiTQpUkk6aD813/AHpz5ml6NahI33Eu8LDhKqJwiKbgVKIUMZCunItZZIizhdK6W8yS9GtQ0f6iJeZpWExo8IMfSdL+6JZOUCsIZdqeeTx0NvwH5D+nFmKbh060ke8Q7oIhdwjxGYL6ZDqnuBBkDhFKYRttoeW0v6A9DddabcOHekj3k2WDrVxrh26kAFRtD0rfYKO0kIvutSnkqXxKrOU3Dp0pI94N2eptlGsTUDbRosKwqqfEVJlwyaNJT00OuwHpD9nlpJ7h470ES93w60zuVKBNovtWpqhYlFARcs1r3O6v9HE+2weJjcPHekj3mWWWmoj5LEKjzFW4TEVjDTAHCn3GSyWp1aH/4D0Z/cwuXvoSB/xbhpe5GlBJ/S2Ox4LYdCYeB3amkOes9f+VOGRbjJLyc1DJ/qId5mlTnk/BId1IBcgHgplfdohC81Whig9tTn850R/U3a4d+hEH/FuKs2smkjzOqP3Jq0ZBWrlAdg49qSpR3mqK51uMkvJrUMn+oh3AQ+1Ls0yfC3x3FOVYEkMnSxZmDPoY68O01VmKbl16Egf8S78T1knz3U3LGmVHUkJisYAxVS6idRBD607/AHpz5ml5NahI33Eu4mldZjELBCy7t1wLYMaDohl5Jl6k1Se8lnSVWYpuXXoSB/xcpGWsAlXwCA7WVrjHv4v66he/9eAGvSNU/pzZgndOnSkj3gXw8NtD2KHHqnsmaUdbHOdDeeqrgeX+FT+P11lltCtQ0f6iFdI99njQnhAxT2UpuzRYSkhzBwZ1/1wDHsD6c9daXTr0JE+4t27w8gauQWYe9ky5bFrDstQsLDZLKM+9jY8XWWW0K1DR/qId0jnrjasgKRdS6fMoGVfDy2MRlw40xtIf84soXuHjvQR7zoeWCbyuh4W5gCEdR/QJNAwGq5zurX4Rsfjs3mIbh460ke8i+GNnLFSh9BLA+rEYNQRuGGa0qjG8ELA45vMErp76Egf8a6JFzXUGSqEsQuPLAkM123RcsyYc++TnxqWjjeZJXTz0Ik+4t3rcOWUcASwZHuBZ6xQRywweBfSQrOXpxIeeJNZQvcOnegj3r3Rmk1b2IP/494Nl3clPVZNrViZLa1voqfmHeBNZgndOnSij3jns9TcZA//LzGMVUi3DNZDhsaxRmrrv8cWaeFVZoncOnSkj3gXla6p1zQUbEr/Ywevzj5gYE81Z8kSXiikv8kskVuHjvQR7zp4sY51UifojLiLjwClhR1hql3YovRXTunPmSVy69CRPuKdGx7LTNEE+iIbaHABKzOCDapUp/ErpfQ3mSVy69CRPuLd1qGqUWTV0hU1r1N60VyltT3BAw2jmJWn8v94lVkitw4d6SNe+ixJuFSEWaTuDZ6rls6hQOU8a+iK4Y2m9DeZJXLr0JE+4mWyNPRQY4ea4h5KEyeU/V7LaolNiBbeL3Slv8kskVuHjvQR715p9VVhtBxA6gxAMhfNo2aYNFvSWGKsbyD9ObNE7h060ke8O6V7WKW0CJQvN9z2eR3Cnrik2sVynfzUnCW8yiyRm4eO9BHvmnhmIxdViGOswqOnDDUOhtiwphS1J3wqhodXmSVy99CRPuLd6LA6CLs0iKnsvUOaoFgewKkunkuLIT41hpduMkvs5qETfcQ7olOZUeM+leeqO9adEErGDMTTRk89WX4qWEo3mSV279CJPuJdZkmKtWgZLCQFaqmAEg0YKWOKra1i+oUz+nPVwW4dOtFHvNx2WHTuPbTa674RprpuiZYgSMzTDPPMT1mHdJVZYrcOHekj3g0spUVwxgaZ99ahHTEtigVEI9bWc1lMv4D058wSu3XoSB/xrpKOvZVdP7eUOtCsCZQrgQzubL2HPMsLSH/OLLFbh470Ee/c8Ngit5hhD5EGinuCR84DQpqYiWKf+sLl8JvMErt16Egf8e7VIeocMxjgUFqn9Ko5NMwBkdJO6EVlfmquNF1lltitQ0f6iHfXw6JcBDM0bbYbHhGMRofagyHnIBTfuB5+05V269CRPuLdS9pQKDFlCLEloLyn4QlVKAEpt4zY8KkYHl1lltitQ0f6iHeFB5WCFAZ0XVx/jQ5TZIPEUUYmlpqf2rNMV5klce/QkT7indOiM2soDIKjAOEeHTbGgDrzDHXQCP2NJt5n81DcPHSkj3gXw4sh9UUv9LDf0jIZWMgEoVOMVpjmeKOJ99k9FHcPHekj3iGdRisDO2jaq8PrnniQIoLNXi3PnuaIDyHNN5klcfPQiT7iXfw/1RgGLYRJvoKlApW17Kk0qsI9j/RU3cE3mSVx79CJPuJdJc2Ry7oDQgnMf5xYajk0CFRjo729JT31kpZvMkvi1qETfcTLgIfSbIbQ+94bXnuBwqPBSIEpxawjPbVkma8yS+LWoSN9xDukS9SazQApDaDGETRShNZlTGlcUJ66G/JVZkncOnSkj3h3N9wdvLnnLGHWvUhr1dSp7TEeTCGRWMhPueF8lVkStw4d6SPexfBQQi41QTPZSCuvUzoMKDY1d2yaH5uUzleZJXHr0JE+4m1TOlgtDSTuV4fSEdQsQ8WZJK2vhvaUdchXmaXs1qEjfcQ7pCnNStIgjBaA5rojVt13xCRzpkA5zqcCHnyVWcpuHTrSR7xCuuZmhtQgfr07lPWF9tqBs/U4ecSIT80s5avMUnbr0JE+4h3SrTeUhDBKnzuGV8HmFDDsA4Omqu0Fo+WbzFJ279CRPuJd4cFp7N4GhJg20m3AqkMmlFa0ixaW8NRQGr7KLGU3Dx3pI96FpQuWiJjBaoy7ibebHa3BnBos7T5eeWqDJ19llrK7h470Ee9WWjTLuZQEUnbCQ7JAmS2CYJ6qWDjzU1aL3GSWspuHTvQRL7PSbHOIAMvse/z/OqTFApgNw4pJOj11O5SbzFJ279CJPuLdeMciZcakwMbrjEZhMIkCsfUxmhiaPHU5lJvMUnbr0Ik+4t0TrYZjTupgU8cqpFsA3R+ZGa9LYmLqT7nhcpVZym4dOtJHvGx3FE0hd0Dse6jjHljKMYOMERbuuXV6KvwvV5kldevQkT7i3SKtvWQ5jgK971eHNejeDbcIn4H3erg8+akOnlxlltStQ0f6iHeFR+mCs+3h/+teSEwIpWCEIWQUYy/5FaQ/Z5bUrUNH+oh3p3SyhXAzCJMMaGSEmlqDSjZS1zhjfwPpz5kldevQkT7i5dahxFJDhpT3k5Y210WxU4ExU2qkoVN+akWLXGWW1K1DR/qIV0jr4DpmEOC5Ax6r3gBrjXaytDINqrW90JX+JrOkbh060ke863jkukpnFGi1LaQTr1qatELWGbBY4PjKKf05s6TuHTrSR7w7pdMMPFctHasGILQGZjPtJ4hSKK6S+rFXWnKVWVI3Dx3pI95llhqVvONKveB+pYUGNe/94WHyZJyG+an8v1xlltTdQ0f6iHcPDztjz7zug9UW0iwGmluASKPb9lqMn4rh5ZvMkrp56EQf8XKB5+QwV6GhtYSdlU5QSScYRUOqo436VA8v32SWzL1DJ/qIl/s7SwlJCaSGsS6HTaAqB2hSNKnEJOOpUen5JrNkbh060Ue8S0rPon3kAtL28H9RhsI9wLD1oUgIaTzVwctXmSVz69CRPuKddSjrEqgRYcTdlN4vAFYh3aGu/3LoOik9lVnKV5klc+vQkT7iZQxP2XgV0YvrfTdsDTTODGP2VXr02lbt8QLSnzNL5tahI33Euw5epjlsRBi1J6BqdQc8JoQow2YL3B8bK52vMkvm1qEjfcS7AY8sXeIqo63bQhrHXDVHZEDMVqjE0R5b0ZKvMkvm1qEjfcS7Fl6LSWNJq9LghbRiWLU0FUghxPWPfuf6WAwvX2WWzK1DR/qId6f0OpwnFoW2jundw+tQ8iqoy1wfClqe1l5A+nNmydw6dKSPeNeWHtg5WgGpIgtpTKAzGSRtvPVm8anx//kqs2TuHTrSR7xDWgRLjbbug9SA+t5o0WUCmlLXKbmFN2rpj+ahBjcPHekjXiFtPRLP2iBP2UtayKBob8DckqQ2Ez82hjffZJY0uHvoSB/xCunIOmtehUcsFvZuuLBO6RIgZhVFJG3jqcJDLzJLGtw8dKKPeDdnaWRrYxTAyAVIaQdLDfeWuJKl54bylB+uF5klDe4dOtFHvCM6tlRaYshGFSjnALVxhoaxaRxYhZ560KIXmSUNbh060Ue8InrWiTHT+jSEvE5m+9p2WAq0tHAuyYKWp8L/epNZ0uDWoSN9xEuktRCFCanqXklre59FFaiL5ho5M9kbSH/MLGlw69CRPuJdu0OK9LnnOwYpe3QYgsk+qmmI4YI7z6dm8OpNZkmDW4eO9BHv9lnsp7LYK/SvCR5JGWrAALyARqS0qH6hlP6cWdLg1qEjfcS7sPTA2VNLIDEvpDUJlBgTjFZ7aMkq5qfWHepNZkmDW4eO9BHvnrT0HEKLBGN37yiOVUbHUCAmmWNmyhafCnjoTWZJo1uHjvQR73yWptzmXjiEjHuyNELpOcK03kLiGVJ5o/D4mFnS6NahI33Ey9FhWGLKDWwBDDTaBGu5g7Q+tPfGaT6V/9ebzJJG9w4d6SPeOS1zou0Bj3nxu5HOoGF9VVBMqMY22xsdj8/mYXTz0JE+4h3SMjoHGxB5bKRlrFPaFteTbRRZdI+nMkt6lVmK7h460ke8e0uLNEs1Wcdy/HoeHkFTIihIjBgot/qU1WI3maXo5qETfcS7Hl6sQVqIgLHkPcNjHdK8bodBlahpS1GeOqTtJrMU3Tt0oo949+wQtfSZBKLs9L8Yw7ovKkioKLOGFPGprrTdZJaiW4dO9BHvzugyGQclWF+2P87grUN51dUlZ8nFGj71kNauMkvRrUNH+oh3T7Qwtpi4rqM5KVAIBiUtwgsKM2EuqE9Fpe0qsxTdOnSkj3jXlGbjNq1CmItrCsNAxRRsSooz9BYee89iV5ml5NahI33Eu3ZHkjJVaE9X6nuCB0KlnAGl9zRJQqlvnNKfM0vJrUNH+oh3AY8FsFTOMNOimaJksHVdBMW0vqlqXvoLSH/OLCW3Dh3pI15uHWq9hs7APQ5YDK/rYRaGdUW0aUmC9BcaHt9klpJbh470Ee+sw6RVdSjItLyQHnHPWRpQxHjYSIz6xin9ObOU3Dp0pI94hfSYsXZtApgHAzVatXTsFSTykJlGbPGpzJJdZZaSe4eO9BEv3fCekZSghZKAGAdoSAV6SLhHh6G0p8LSdpVZSm4eOtJHvEKabEYaJKt4rhFoqkKZcX2Uw8wL57S+fAHpz+5hcvfQkT7i3cPDgMrrEghlLwynbhVKKRW6BjZNU7o8sxsu/SvQ31Qdf4HP8ttSx2///Kf5w/gff/jV/wr/+5e/+Proz77164f8+zF/87vf7J/vT7/88Dc/gv8FUfg3+N/f/d/k4ZKG9Yv6t36GX/7iz35df/bb//Pf6O3hlRKlauu0Wlf+9UXcftoUMNSRso5Q8zP/HuPNZxr/Avvhr/ozTX/zp69+efO/+ae/bf/tpz/8/p/+4ff//I/ld7/5n1+/nX8IHw69N3loLfc0zaA1insKVYDScN1AsBYT4ln0mUz5z/7mf75C41/Q6Pyr5uGv4G++MYZI1kFGJSDDCSXWBpqNcgqhiT5zxuPVZ/ov6P/9VX+m/7/5mz+0SWxZIGbcxevo6x+BxhA4jyAWdMpD/xLIz4j47NvhX9BreJaI+P9GxF/B5zoOyzU0A6a9+1cHrr/7XaAlLGMI5vrQXskfPtefDS38Cy7hf9V/+1//XP/yF/91ffVfLwm//HX56e9+XX73j+OnX83y25/GL3/xM+Vfvtdvfvq7P10W/sPvSv3t6Oc7/9/f8C8/5rflpz/8pzHXJ/fXf/+bfxq/2vcoCBkw/n3gv035b5P+O173pGjyX/av/sfv/S8/zU+//v1//7vf/+4P64/tP64v//mn0fZv/l9+uR+//Y8/w/lT+M+/HuMPf/Znt3/wD+r+Qb/8xdd3/dX/AcXikggbpkcA</AdaptiveCompressedXml>
</file>

<file path=customXml/item4.xml><?xml version="1.0" encoding="utf-8"?>
<AdaptiveCompressedXml id="fcd8350aac1e4574a49e67406591c843">H4sIAAAAAAAEAOy93a6lx5Eldm/A7yDwusOdkRGRGdGQemB45mIA2zDcvhfyt80ZihRIamZkw0/mCz+SX8GRJVWLZ6vOVNKj3ENyp7pVqvPtqlP7nFwncsVa8fP//t//z6//1X/63Ve/+g/j2+++/Obr33yB/1344lfj6/ZN//Lrf/7NF3/4foJ+8a/+8b/9b379T//7GN//6t/233wxW1eSUKA0HMCSGQrbgJQ5JDFsyvTFr/7n8rvxmy/+h/8u/up/Hf9hfP2H8YV/ll/96tffrc/zr8f88usvv/d/8rsPT/35t+P333z7/T+9ffXPL/rLvy/ffv/dv3z4L3/+f/HHH94UxxZkxAwFUwDOMsAoMkRu1G2OPJG/+MHf98/wP37Typt/5M/Pv+y/+v6Pv/c3n7741d8/vtjGV1/9971/O7777lfffvMff/OFfPGr9s1Xf/idf/PCJ/78vx9//Ef89d+v/3nzj//9J//1X7dvv/x+fPtlefw046vxu/H19//kR1B6+b3/mfVF0xcPf269+6+/+7583cZfvfKD1/wdd//6vvndd//wp2+jH/Zve/m+/PZ3/sJXQIB//aWsN/3uJ//4Br/71D/759d+9aW/5W9bQOHffvsnTPzWvwfjn7/59o+//bL/9dfy4S+vo3BEfv/l93/83z6cCn/x5w/Xd6B/+bt/ePxcn3rr683/+W184st6583/ywv+bX84vU+c06///i+Q/M8AVQjzZCwQQnWgGg8onTPUElKtM5ZRyhGgps8DNV6gvgWqvDBQ5yQT1AK9juZhXhFqjgjTcRqFbKZ+Bqj580ClC9S3QE2vDNQuU1ouoImiX/1KfvWrgEoMhnFixnoEqPp5oPIF6lug5hcGapdRKqbhd70qMJlBtaYwMmPOHKXkMxzVPg9UuUB9C1R9YaBiynFOcXgW9IgahoE2csjOzOokQKK2I0DF8HmkpovUt0i1F0Yqx0IBsYJ4ju8hdSiUMRWilV6jTZqnkIqfR2q+SH2D1BReGKmdWukzI7SRCDipgU2c4GG2l1JyT83OIDV+Hql6kfoWqfjCSK01kMVUYVJD4CEJdGiGnpEjVdIc8xmk0ueRahepb5EaXxipOkqbzoCAxAJw7QRFzIErWJFVEsV+Bqm8ofqHC9W3UH1lNTVPKtI8nmrv01Oqmh2qowJpLCWERjWGM1DdMaiuQ/UA1VfWU8WTJ6kyIc7uUTVqAktpgsUsNCS2ng/d/xsWFV6P6g1UQ3hpM7WVpCqeSo2WgWcQ0LjiawuR++gx5XEGqhsmFV6X6gGq9MJQJcQZycNowlCAqRUoYXiQHYwlxkBK8QxUN2wqvD7VA1RfmQDMjk0bBlDJsqIqg+f8Bin3NjthK4xnoLphVOF1qh6g+spplfUweo0KlGsEHhOhzuK/Ewoj1uS4TUegGjecKrxW1QNUX1lWbbnlYA7QObQ5VDM6AaAG5ARWZuOgdkasihtWFV6v6gGqr6yrtl4Gp+RpVQjVodoHlCYKmEKK0pLD9YwCEDe8Krxm1Vuo0itHVS0NRQIBmYZlqwYoSTpUrbNR0hj7PAPVDbMKr1v1VlfNryxW0USTOQMMnp5WBRtgSAr+I9yw6JgxnKkAiBtuVbxu1duoiq8M1YKWONTqDNWcqyoT2CwZpJB1z63S5DNuVdxwq+J1qx646isXVWOkNjU0mBY979dUwHhGGCPUyanGVg8RgJ2GqutWPUD1lcuqrWQxwwlOS52ryiygdVlWLTolsJljpzNQ3XCr4nWrHgjAK+uqNSNh6wkoIQJ3FDCbCTQOJwAYuqUzblXccKvidaseoPrKbpVlGZKiJ1My1AkAJiiNm2dZWlrvZWI5JFZtuFXxulUPUH1lrjryFKMcIMVKwJEyFJ0VhCZToGQ6zlgAtOFWxetWPXDVV26sylxL6iVCxbHsVEGoaWZAqjFSsZqHnIHqhlsVr1v1EFVfubMqUvPrv0dIXRowYoMqSSESDuOcks5DUN1wq+J1qx6g+spuVcLOo5clqYbVBcAIBZVBOKQ8aYjKGbGKNtyqeN2qB6i+cg1ACUVU8wBpfvfzdKga9w6hJY5ZZqBxxgKgDbeKrlv1ANVXLq227FS1j7AaqitwpwrFn0EWiTWlHCUdiqobbhVdt+oBqq9sAURHKIa06qnWmMo4HKqtB4iVqNYwRqt6BqobbhVdt+oBqq+sAGBHIgtOTnNxrjopeVpVBELioa03yXqmXIV2BgBet+otVOMrKwC1xiZ1jVOLHlq5aFyl1RWkj25VbXp4PQPVDbeKrlv1ANVXVgAyWa1aGForBByWp9p5AmHvKbXOzGcGVtGGW0XXrXqA6isrAIq8RlYpGMniqsETrNQU8jDy703v3M/0VvGGW0XXrXqA6isrAJoMJWhZvVXLWFWFWkZwPjBEhnjOSWfSKt5wq+i6VQ9QfeXS6sxhFGYDwbDKVTiChmwQkaNj1T8+VFrNG24VXbfqAaqvXASYqYbGNUFuy7KaTgWUMIGoSO1rEFA7BNUNt4quW/UA1VcuAtTRZpw1rMG/DtUi3aMqGfTRW5UZY+BDBGDDreLrVj1A9ZWLAOcsDTtWwL62ANSawaKzgGgTpbQ+wqmouuFW8XWrHqD6ym6VBBlFuUCjXoEtKpQ50KOqZG5UmA6VVvOGW8XXrXqA6iu7VTVRwxAdm9MmcF8WQF2l1TlqwzmKJ11noLrhVvF1q95ClV7ZrRop9bbqVZmHrOkqDXR4WtU5jojDAsczxirvLKy6btVbqOZXdqvSkNHy2qzSOfgvxlCKB9lCk1lZeyhnJgHyhlvF1616gOoru1V1BA6lDsA1W50R13SVMUGpsnBAxEPrKmXDreLrVj1A9aXdqoZoohNmzAxcwtoKQHUhl3PiGXs+U64iG24VX7fqgau+clSdlHX6/0OOaQ2t7B1q6OShNcSZRl7y6hmobrhVfN2qB6i+clStqjlH6qApeW5VkoGuAesommwGyRrOWACy4VbxdaseoPrKNQBhFKGMHSgpAnMMoKOi8wFL1qilOs4oALLhVsl1qx6g+so1AJpK5xSdpuoaWjlbAuM011rApiZGPRziqhtulVy36gGqr1wDkIcl5LmGVq5RwE0ZjNSD7KyaY2gz5zPGqmy4VXLdqrdQtZe2ABS74zMB1T6AY2Eo1OKqrGq9lZnKPNOxKhtulVy36gGqr2wBjBG7FsdmW3vW2DN+qLEkiMOpQbQhHM5MV5ENt0quW/UA1VcWq6jVpKIGuaa+JgFm0BQ6jNYHJUZn8mfcKtlwq+S6VQ9QfWWxqkcRDA7QjmtmVbAJ5hx1Ta2etY4cYzmjq6YNt0quW/UA1ZcWq0ikRarQa3au2mYDD7MVJiZMcwylfqZjNW24VXLdqgeovrJY1UtjLjwdqiLAfYlVzgjWunXDMLAVPTO1Om24VXLdqgeovrJYFQWxVKswMKJHVYtOAChAdF7EZDxOTVdJG26VXLfqAaqv3LBimefgkIGI1WNpYLAmAzD2qNOw0aHFlWnDrUrXrXqA6is3rMTCXWYvgJQIeLQMVaVCQBSZijUd6gJIG25Vum7VA1RfuWEFU4k1FgLnpNUJQA1Q0bOsxo1nDiGUdCiqbrhV6bpVb6CK4ZXdqi4Jh/QJoZQO7LkUFAsTklnqoyPOfCit2nCr0nWrHmoAXpmr9hZmYM+oUqAEvIYCe1Q18HRLdYy1D/BMDUDacKvSdaseoPrKXDV0qrFygSBlDVhvAn7lI9Q+Y84hjRrPNFenDbcqXbfqAaqvzFVrGGsSYIE+ydMqdQJgfvFDllFHiUTWzvRW5Q23Kl236i1XfeneKgmV6uDVV02Lq0qDskJrskpJuBQrZ3TVvOFWpetWvY2q/NJpFZZKiBFqqQxOTSfUsKiATCWRUlM9QwDyhluVrlv1ANWXLgKUoqN4VB0alp26+qo5C2DK4glnF6pnKqvyhluVrlv1FqryyjUAk+uw4lG1SzNgDgx15rXHMpRQaKraoai64Vbl61Y9RNVXrlddlJRDDVBq+zBfNYGFkgFRInfhhuVMx2recKvydaseoPrKaVXLpIVTALO1ZD3VBjUbw8RZqjaHbRlnoLrhVuXrVj1A9ZXrVTPZwF4SOGIHMMYIFkeEOc2kEkVqh6C64Vbl61Y9QPWVuWpLsYUuHXruea1YK2CrJtA0cbWolg71VuUNtypft+oBqq9cryoeUp2tNqCInlZ1z6gKDgMPqiHoKIEO7VjNG25Vvm7VA1RfuQYgDsbSaOX9hmvTugfUGRLMWGwNtJSGZ8Qq3XCr8nWrHqD6yjUA1mIepRNEXh2rJgOqzQgx6WRstQufqVfVDbcqX7fqAaqvXAPQDbU1da6auADnYKBzBmetPZYUWsVD01V0w63K1616sABe2VitKebUycDyxBVVO1TqA7qH2qqs3OVMWqUbblW+btUDVF/ZWGVNIWcJUDR4VK2IYI2dCgwPsOsXHoei6oZbpdeteoDqK7tVvVgsrXUYJAqMmcGZKwJW9G+N/3/AM7qqbrhVet2qB6i+sltVFT1uYoY61tTqhN2j6pggQ2uLVnDoIahuuFV63aoHqL6yrppGT9lKhLkGAPPgAaaDoLMfbBF/kM/Uq+qGW6XXrXqA6ivrqsE0FzWBMCUCa18K69JVLcVC2mKSMx2ruuFW6XWrHqD6yroqm6f5ARv4/V+dACTnqtaHQ5WnYBrJ7MzUat1wq/S6VQ9QfWVdtc3WK6t/i1P1qBp6AF2FAC1g9ftmZEpnFADbcKv0ulVvoZpeWVfFNpFqGdA66hL+O5RRMjQKsbdEZoeMVdtwq/S6VQ9QfWVd1ULGMWOEwsM8rQoBLBjCnEVKEo0Tz3QB2IZbpdeteoDqS+uqnv3X1BsUWqOAcVkAWAIQdiptjtkPpVW24VbpdaseoPrKuqrOJiSBYTgqPa0yB21KCiOXYbHjoHRGrLINt8quW/UA1VfuAvDb38RQ1qhKXPWqCH6iw6GqvYkmYktnoLrhVtl1qx6g+spdAAWRcUgBB6ynVQU7aIwdKJSuTQXrOFOuYhtulV236gGqr+xW0aSJtSL0ORJwVk+wCkVIM6BwryR8KK3acKvsulUPUH1lt0o6q6zN1TI7ATMNUA4JBjk1yInQwpmZVbbhVtl1qx6g+spuVW1psLQEkWxtVg0KZUSDqWuShaSE+RBX3XCr7LpVD1B9ZbdqdpljYIVQxxqw7glWxUDLrRqqs/dIZwgAhg27yq5d9Rar+ZXtKrLSg5Xg2dSqqObEoLLSLK4aR63CfGZxFYYNv8quX/VQBfDKclW0Xo1n86S/r8RKMtTSdMmrc2AZIc9TWN0wrOwaVg9x9ZX1qjFDaFgN6tC6+qs9wrbWoM5KfY7CFM/srnSisYHV61g9YPWVBavAHHuKCXpYI9a6db/+Z4JSQkrMPfVyRlvFsGFZOam9YH0L1leWrCqFtfu3QYxxLa9YY9arf4hIYybJ2ueZGSsYNkwrZ7UXrG/B+sqiFRF3NhGQicVZQKygZAxBE7aOFHI/pQRs2FZOay9Y34L1lWUrp6eamhmEUcTTK0xQ19YVnDUlzV1RzxRZY9gwrpzXXrC+Aau+sm7FEku3MiDWqsAtZY+sQ4BiDzidGwifKbPGsGFdObG9YH0L1lcutEbNDUsVUOS0xq0XKEEQ0kzd0uBpeEoM2DCvnNhesL4F6yuXWuccGmtv0HNyGmAxgBo2oNqKpmo9lDOLLBE33Csnthesb8H6ysXWnTJFmROKIALH4glWmQnmSCyc1cIpzoob9pUT2wvWt2B9Zf+Kh6KUHqCzB1X/L4JlJP8dUREqqeczgywRN/wrJ7YXrG/B+soGluOUhv8HUlsGFmqEGjyy5rFSLHbM4pnpAIgbBpYT2wvWt2B9ZQer9FjCmA1iyhm4juKRdXWzJBSPqiNGOrMkCHHHwcLrYD2A9ZUdLF4lAY0GhLzWBJkJ6FAFz6/a5ORQTYekK9xxsPA6WA9gfWUHyxyOlURghOacNeCAGrkBGkmcPVg/NM4CccfBwutgPYD1lR0sT2EyzRFgyppolVdt4GACGxpRsqbez4y0RNxxsPA6WA926yurAXMSx5gCeAwtwDMKFJXq+dZISUfCcMrBwh0HC6+D9Qas+NItLV268yApUPJY6yxSBG3FYVtKx9yCNTsz1AJxx8HC62C9BetL97So0ehrWFCi0J2z1uqctUVALbn7R0R4qE8g7jhYeB2sB7C+cm0AIcWsRaEjZwdrSc5ZLYBkGcVh67f1IZ017jhYeB2st2ANrwxW1dhrZgWtC6wpMNQQM6SY+syKLcRDOmvccbDwOlgPYH3lQha2MYO2DjPw4qyhQpFuEDRQolRyDIfs1rjjYOF1sB7A+sqFLIHz7N2cpHoytRYHNSgtO2zNYdpbnjMf6sGKOw5WvA7WA1hfWbpqPbc82lx9LJ5gtSKgSRtQrtRZhzY6FVl3HKx4HawHsL5yIYulNJi7+uXvdJVDkOUHEFibpUuPo+EpsO44WPE6WA9gfeVCFo1VO6rBKHnRgBrBmFc1S4zYI5mnWYfAuuNgxetgPYD1lQtZcomaZ0WojcequlIPqp5vZQ45ieoaf3UIrDsOVrwO1gNYX7mQpfudHzoOyMUycC8Mtc8ILXW22pWFzoy6xLjjYMXrYD2A9ZXt1kgomCxCbKvqqkZnr1oKTJW5iq/DPDWVjXYcrHgdrLdgxVe2W0eTNq1MyE09weLsnDWEClRkFqI5op7ZzYK042DF62A9gPWVHaxhGjpphpySR9beKjhG14L2Zj1KmaSHultpx8GK18F6AOsrO1hFeaRhHYhWD1brHXQmhKC9LVNLRc/MvEbacbDidbAewPrKDtZEEcMZYBLjGh/UoSA2CF1aGZVbboccLNpxsOg6WA9gfW0HizXH6pGVm3PWrh3qWKsvWyzDqHKch+YG0I6DRdfBegDrSztYOkvIayi7xQws2kDbzGDUbOYY8miHpCvacbDoOlgPYH1lByukJtmzfmhaHKy2ZrMkbtByZ0udS6mH7FbacbDoOlgPYH1lB2v2ara2s2OJAhybR9YUxpKulJPOeGyYMO04WHQdrAewvrKDVcWZqcdSoDyXg9UElCrBmtq61Kxa46HaANpxsOg6WA9gfWUHS9m5aWkVstYITD2BmhUIqU6eYYQ5D9UG8I6DRdfBegvWl16DqYw9ChZIUsg5a2+rkGXATJNsVsrplBrAOw4WXQfrAayvTAOsldYTKUTWAiy8FrUwQWkh11ZDb/UQDeAdB4uug/UWrC+9Bqu2JlU8/VetnmDhWGuwyoCkwUaKTWI9VBvAOw4WXQfrLVjjKxey9E4h0KhQuhqwx1fwgDrBMEXPuSyEcki64h0Hi6+D9QDWVy5kqUFKqMETrA+r27XhsgcEcKkD1HrVeqg2gHccLL4O1gNYX7mQZXrobBQyKDtxZV3jg4QajDm4mlZztB4C646DxdfBegDrKxeyaGu1t8Yg+KHqKjOUOTtEqZOLURA5ZLfyjoPF18F6AOsrF7IEyzRbS8BU/BfxX1bDK4wcC4ecM9dDnQK842DxdbAewPrKakBTEb/yO4y1qIUFB5TaA8w852xFa4yndNYdB4uvg/UA1lcuZKk9ZUm9AOFswJOdBpg0/1AxdGqayyEaIDsOFl8H6wGsL+1gjcGSWMCcAniCVSKYjgk1NZaIVmY8NJ9Vdhwsvg7WA1hf2cGSWlrUgFDJcNEABLVOEBqpUk4tjVORdcfB4utgPYD1lQtZ6ghmMRTQoAEYS4ZaggGlFkpOEnAccrBkx8Hi62C9BSu9soPVqqU60e99qx5ZC6n/LiFQVJ11VKJ4aAGG7DhYch2sh9qAVzYFmvXSZ0hQ1oQrlumctWeBoCyhmoVChxZgyI6DJdfBegtWeWVToGTxb0GrYDJkjWmfa5m7rMUCFHuhiXSKBuw4WHIdrAewvnJtgJbCuVIDtjTAf4tgNTeYmjRT1jzzIZ1VdhwsuQ7WA1hfmQZwQ0xZDQzbBO6r4IprAA+oU0eP1vuhnQKy42DJdbAeEqxXjqzFiekUR2fA7glWzBXK2ug+I6JK4DhP1bPKjoMl18F6AOsrR1bTloKEBsSrkKVP9lSrkmdZyTMvnCTlEA1IOw6WXAfrAayvnGCNVGTO1mDwSrA0LV1gNGjaB6aa12KBQ2DdcbDkOlgPYH3lqiuWPuJsCXJtfZVeCagNgtALkc6Yih0qvk47DpZcB+sBrK9cdRWn89TmuVWZeRVfDwPNVaFKtqwt48BDpkDacbDkOlgPYH3lqiuUKsKBYXRPq1hWDQuXCEQl1dF6GqeGXKQdBytdB+sBrK9cdRWGTSpTISMV4DaKc1bpUEOpOYtG7ofaWtKOg5Wug/UA1leuuoq1NBqRwX8zgFEJSp8Gc+pkCWlwOzSRJe04WOk6WA9gfeWqq4mNS1CBJqs2ILEHVQwT0pjYax9S4qkEa8fBStfBegtWfuWqK2QSi5ogfhgf1NuAqiOBqHSljkT50BTBtONgpetgPYD1lR2slhA97V+DAmh6ZHXiquaEoEZcba9UeRzqFEg7Dla6DtYDWF/ZwUJH5BKpYISwpCutUIUzoHPVVkLNLR3a1pJ3HKx0HawHsL6yg8XNEid0kurfB+A1QLBKJeixqlnsU/ohuzXvOFjpOlgPYH1lB6u1OSPlBH0VBvJgBMVIUMbai62pUzmkBuQdBytdB+sBrK/sYJVSyVOpDCWOFVkTg1YboDO2IqHlQKdowI6Dla6D9QDWV3awiEOeMiLMYKtTABtUi8ER26VQxDjKoRLBvONg5etgPYD1lR2sGtMwXgNZS18TWUoHm4MBi2buqeHAQ63YecfBytfBegDrKztYJUdplSNkzR5ZU1qdAsWJa2J1wM4STo28zDsOVr4O1gNYX9nBYiZMwzkrtbGKr1Gcva6NWGoptTnWeKFDYN1xsPJ1sB56sF7ZwQrZggdXhrn2tfHUCLXxgMxUnA9YQz5UIph3TIF8Hay/gNW/S99+89VXf/j9//ThLeCLQFTIsSlRoVZxiFauUKZDNFZCz6lqmPkUU90wWWO689geAmp+ZaraOcSQIoFFYs+rhDygxgIRhXubxi2dWYb9A9sqxnfj6TVZ/4LV//jNt/++lz/+3ffffF+++u2XX7dvfjd2UfrJN/WfQ+HDv90Cy+6/9Ynj/1H/VklIv/3m238uX3/5f3w4Z//xnOPb4d+8/5Kfy/aH777/5ndvP3H4//N9aeWr8XUv3/6bH7zn+cd/+OP47b/7w9d/F8Njwddf/cV/2/8RQwj+Y/uXB3tflL73dh/e039tsQaDJxPBoOCaol+sQ01BQCqnMYScJ50pN/5BULF3Y8q9//6C2/X3HTb979gB+YsMJn/Yjhh049aLxy2tM0oxgoG2JimPAGWNUAwDew09x9TPlJz9IG7h+8nlrYv4dODazix/VoErIf6Uo8kTg+wNXJ8LXCnTUCsBau0FOK5ZhTVPyD1aSNWSE7HjgesTKPpz4Lo1Mp8OXPEGrvfexQ1cLxG4kFPlih1EUlzVfQJFWoHOqyhldAl2ZivQDwPX+/LTrZf6dOD6xNv/8Odv4LqB6zUCV+hCam2CxTX+ITjZKjUoSA9VpnKJhxZF/jBwfeJo/xS49NbOfTpw8S8ycF2N6+NrN3B9vpCyMCZCSIbkgWtOUJYKpKmmPmoo6UzV7w8DF78buG4d5acD13Yw+VkFrsu4Pr52A9dnGVdplhV19dQ24NgJCieDQNaLtpStnZm7+cPAJe8GrltT++nA9R5ub+C6ges1ApfVgF0sgEhcfVZx7WbJA4SrofWgrZ6pWf1h4PrUX/hT4Lr11Z8OXPkGrvfexQ1cLxG4onOsOguB9rCmRhaEEsOAqF0GWondzsyJ+GHgyu8Grltr/+nApTdwvfcubuB6icClcfi3IXSg0Q046Zp064xrjClGbHWU867iJ75Xfw5ct6j904HLbuB6713cwPUSgctmihWTQCHnWVzbam/UChhG1VlyEDzTi/vDwPVu5bzeyvlPBi78ZVbO38D18bUbuD4buLBM62GtbxUPXOyMq2gRMIsmqYwaE58OXO+birdw/lNxi36hHT83bn187catz7c/WxAqCNR6BM7TQ1acCDNV8oiGZu14x8/7nuKtm/8k33pUHf/lz9+4dePWa8StlgbHNb0ZW1sd1muvYxoKKYUYsnDQelzhet9SvGXzn45bt1Hx3Xdx49ZLxK2acDIpgsS2lnpM9hSxe8YY0lia/eB8vPr0XUfRbtX8p+PW7VN8913cuPUScSujxUzBYJYPQ91ihVrUgLvWOYValjMTXX8Qt941FO0Wzf8Ftx+nZH35tX8N47vvf9mDsm4E+9NrN4J9ttN6ZNRaEuRsHZyDTSgNGbIHsDxr5FmOV6HGd2fb2C2f/+sQ9s3vx7flw7/7C45ht3fx42s3hn2+6XpoJ00QiiTgmRhK4OZUjMhDWNXGx1Wv+O6YG7uV9J9KH/EXajPewPXxtRu4Pps+Wso1hQCpRAJOsUHpVaGUOEfJU0nPyF5xYyCq/YhC+q9KHV89fpbvx3/6/h//z/B//frvP/zu4dUPf+Vfj/nl11+uz/fnd+8R9U2A+wCaT+jjH478k3DYDB/+pj71GX799w/v6+HLf/xC98dpY2HqoNkQWPygjSQDEhJnHi13PH3Q70+QtB9ReXxP+jM15plaEEuA0pv/SK9RMBwStEIt5Rgn5jMDYOLOyD37EaWa96Q/wzoTR+bWwdZIRe4VoQ5Pn1mzCntO3cs8ftLvziizH1Hcdk/6M6s7rKr/X4em1c93JD/pHBQUg7TuPKbZ+Z/pd4c62Y8oB7on/ZndlyZaQzMI0y9rbtihMgr0LCmrJ5NNzgyTiDtTcOxHFFDck/7MPT2RS44Grae6WioaaOwGMnKnqG2GdmYlb9wYGxLDj7Cc70l/brKV1iGpgFQ/bs5+TxenvECkLfsXjFXOc+/3iqJi+BEm3T3pz3QbdCFBTVBX4RuLBudmlQAZlfzI/bOev6ffKyOJ4Ud4GfekP8PIRkxp+NEmqX7SPKaTsZqhl5iTZf/tOM+93zPeY/gRiu896c/szK2cSZOftGfPK3onKD0ZpJE9nLOi0ZkKi7jR+hjD1cj+ZifdiEuMtUFrfkUzhQ5lkEKOcZjVoCGd6bmgz4uhMfxkJLJPuCY/s4OuSXC0taldo1PviE7I5kAII2qIFqrKmU2YtCGGxvCTkch+/icdsnRRDDAqJj9p59/aQ/NYXhSp+nnXM1skaUMMjeEnI5H9Ak66cNUaBniqtQq4nXoXEXYmHnIZnUs51HhCG2JoDD8Zieznf9JFjHoqBMGWwcGDQSkzEBOOXJrqIdmbNsTQGH4yEtnP/6StdCY/Usg4PyxhmVAiZcCYcghJ4njCz/R7YmjEn4xE9vM/aaHRdO1k1WFxFVARON9WiKNkHZm7w+B0kvXutmfnhz+Vk/75J1kBV8FvCIBhFk+yPKdWQwXRboE68ZjHk6z/zEn/ZCSyn//PdDSj4MkVSB3dubf/dNc5GxTDWIRM6FAhAu0YHPiTkch+/idtHFsrOTvt9lSLWx2gWPxDobrKi5QPGRy0Y3DgT0Yi+/mfdJ0S1fMpwJz8pBctUz98mDgteY6V8+MKtgMn/a7BgVcj+9vZ0yXynDVAozUc3opBTaVBHoYNc67j0Doe2jE48Gpkf7t8erKWPgbMIetnOhUoUxBaWQWj0cN5PtOARTsGB16N7G+okZFksQGEa8VWSezcu1W/seeMqQyn3meG4dHnh+FFvBLZ387J4p60sMftOBJwjx0sORNHZSKKXGY/Lpy8z7yvQva3+4mOHpxDUwg6aekmnmN1URgllpyI5rDj/sa7xDtegexv9xOtzHH16CCHBuyHDFa0QTRuhLHxKYGMPj+fJsafjD728z/oqKFSdN5tXdMqQghQow6I3c/cD9rm48rFv/1Bv0u745XH/mYHPebsoY8CLQfzn+hhoCUzJLHul/SIHryPC6HvFiHEK4/9zU6aLaTp1Av6jMMv6d5A0XlZJ6EabM5yXh57tzs8xiuP/Q1771C4jAmhpwjMWPyWZk+wQrdmo85RzxQWxY0EK/5k1LGfv4tFnkEHSn5Ll7S8jY5QbHjwztXi6MopHS//fTfBij8Zceznf9A9Y2osE5KHbGCbnkkHRv+JHsmzLexDjlf0v59g/WS0sZ//QQ9nYSoJgTAt56oaFMrOu1ugUYXJydrpg34/wfrJaGM//4NuPPLkyYAUVvGveCbdc4Y5G5oMjBKPH/T7CdZPRhv7+R+09V6D//T68a62O2YnY8EYRm9SQhce5YzaLX856HfLBOmXoo391fSeb8d/GF//YfzWv5Lxz998+8f/+kAYKRDziJCT8zRuHt81x+aZmFbUztHoTP6VdoDwS9HOfgZAKNWjQC4EpLTWb+YJpmGA5M7iJD7UQy3XeQcIvxRt7WcABOoYrEUCpbmA4JeEclmWKM81DiuYnClj0R0g/FKkt58BEKZy0yEGKfTgx2+rRlH8F+HVNjKsHrJVbAcIvxRl7mcAhNJyrB4UYMzm6V9eU5UGIgQVmtEm2jwDBAw7SPjJSHe/fCRksSSJGFinrDn6CFb8lqhUDTUPRTyTH64+wc8j4Sej7b0AEpQx9VxAbLUJt+oswWyATcuN6qTC4QwS4g4SfjLi3y8fCWv2mvaQQHCVSBam1WbqmMAcKClTkkNIoB0k/GTUwV8+EgLHKdUq1Lpk4ujZY4k5wsA5krME0XBGVFp9iJ9Hwk9GPvzlI0EnDvILApqsmFBDWJsOnUA2QiJupnrGGcIdfZGvvvi8JNK6zrU2jmrmlUQ2MHVMSImcol8QmQ7lDjsCI1+B8XlIaL2SdYGqcQJb8tthXRYza+o2A+VwKCbsKIx8FcanIQGlJFyVQGq9eBZpq7ovDpgWclvzuefjRoi/FRJ2JEa+EuPzeAJzL7UWmE2W1kzLdMgI1XrvJWc+NXkfdzRGvhrj05CQWuVGLXokwNUrrcuQLgGskVJLc455aA7sjsbIV2N8pu1AgVuAPp0icJMJNWOFLEFtkjhKzgzBiDsaI1+N8XnKEo+MJSKktTSMc/bcwdaallIbFVK1dqgaaUdj5KsxPi8meKIgpBE8g/iw40E8dygKuVSqawO5HdIT4o7GyFdjfN4wrB5nUlMHwXSeQCNCQaeNzhpj6LGleminc9zRGPlqjM9jjISRSkcIiRNwKQO0UYRoVDkMnO3Q+NK4ozHK1RifFxMKS+p1Qua1JTlkgdqsQVZNKjmVOA51Fu1ojHI1xud1E5aWh3EDatJWH4qARnU41BFG7ImLnpntEHc0Rrka4xM7iPMs3cNBLqsjKfUJlpmBcuuLNdo4NTRzR2OUqzE+r1Klp0bDgwCKswOmUqHMNqBbZCcKTiEPDfaJOxqjXI3xebeDsIqFDnPEAsx9eO4QM5jIIJymzIdWG+xojHI1xufdDirNZikQQpPFE1YjFBEM5U5FddR5JoukHY1Rrsb4vI5HTIN7NUCy5TvkClY1wwx9IDfjioeQsKMxytUYn3c7DGsYUgPhpTbzWLuspgFZG8FYg8xDc+F2NEa5GuPzlKXRJ3KaEEd0xtiRocZaIMaYJ2Ztesh3oB2NUa7G+DyewD1i8iBQlrLIvPbbxdRhNPOwIMG0HhrIv6MxpqsxPk9jnInmzAZtLavlXjrUWRESk+cRWLXZISTsaIzpaozP4wk5i6kZxORkgXOvUEasHhMSjtxGC3poUPCOxpiuxvi8cZQtcSRPG7mt/mipEUxGAbOShGVqzIdm1+1ojOlqjM9csGca/E7AtbucsweGErPTxk641ml2rofWru1ojOlqjM/jCSmw9KngSWP1mOAXQ01rqnyqzZ9XsUO1zbyjMaarMT6vyr2xSOMJI60FfdgNLAhDiIFKmD2leGagCu9ojOlqjM+rY8xFRq8NknOCtdYtr5iAUHSSZI2T5pnqNd7RGNPVGJ83W0ecH0pUSHP1OzQVWF2xy5CaJbTRKZ7hCbyjMaarMT5xLRyWHskAx1oGV2VlkbVCrMWZwoful0M8YUdjTFdjfB5jbGmohLXIN31Qm50nlIEfpq/FmcV/PXQ77GiM+WqMz4sJs4xuCaGS+u0wRoUPg9g4oo6eiLUcYow7GmO+GuMTBy6n1gIhoHUGDrOtGXwGXWJJazFCwUO3w47GmK/G+LwZ6838h58TeDrpuQMag4aeQHoRzysxoZ1xpXlHY8xXY3xe7uAkIUkQCIhra0ZsYCkLICbNHGoX0jNI2NEY89UYn8cYaQyKVmDacqD6yB4T1jZaJw8UUm5IZ24H2dEY89UYn8cYw6iTUEFadiTgGKCVGEaZSGn2EuRMRavsaIz5aoxP7IbT1hIbVEm0miMLaIvVGSMW9XiQrJ65HWRHY8xXY3wiT8DQM2ZIqeGawhdAdQZY85Wwt86lHELCjsaYr8b4vCzSRuOkE3IsjgSNY/GEBpkpJtZCkQ8t+djRGPPVGJ+oMYpILut2WItTcYojIU7PIgNVcdZIhypVZEdj1KsxPm/i1nAqoNQhrsVtXLpB8aQBRtfctAQmPqM2y47GqFdjfF5MGMV5YS9rZPdYDtQAC1nBqHXtjXjqodxhR2PUqzE+UU+wmnQ1R8/8wYHKYBkHzBozcZ+xnMoidzRGvRrj82qWNM/QO0Jcw7vZsIOlFoEsZtQxQ7Uz9QmyozHq1RifhwTGQpkRSmtp9UpPKL1HKAOtZ1nS0hnfIe1ojHo1xudVuSfVPFIAyVjWPrAMRRo5bWBlSTwmjzNI2NEY9WqMz/Mip6eJ1ApE0gZMq3qtsoDg6NnKSEXP9EClHY1Rr8b4xIlb5hgYFSYGAc8kI6xFL9B7McVUO526HXY0Rr0a4xNvh5bIaSEkjmvOksS1EaxCDoo9cI56aIJ32tEY9WqMz6tyX1O6NU1Q9YuBCVcJY0lQa+BAnFKPh5CwozHa1RifFxOopjBGAM6jA2vwmLDMhzRGizVkqnhGT0g7GqNdjfGJE7eqZSoMk8iRULVAmcuLKigaWws1n9klnHY0Rrsa4/PmLHGQMoIffR2yNoJlvydWI0zOGWfqeGpuc9rRGO1qjE/smrdZ40iQak7AsxnYsAYRqbbSpLVDm0PTjsZoV2N8nsZIvY7JCo1p9UprgFK4gwSNZQ1uDuPMnKW8ozHa1RifV8fYRi1NE1DpKybMAnUwQlWZknsInQ4hYUdjtKsxPk9ZCojdOTogr82h3WNCbaarESp3IezYzzhQeUdjtKsxPvF2aJaXqGTiuSNLKaDhQ4dkS1xzmYnOaIx5R2O0qzE+cfZaYP/5D04MhiOBCT2LtASxdx5oYcihHbJ5R2O0qzE+r8rdesehA0yXA1Wj5w49TWhSQqoisR+arpM3NEYKV2N8np4wJFOSARRpOhKIQM0xUZEmt/Wfceh22NAYKVyN8Xmz13Lq1YrzRMoLCdmjw+KOVWINJcYay5kq97yhMVK4GuPzaptLtR6GwjQHAQ92EFSbYNWvhiAlcTlTqZI3NEYKV2N8HhKsNAq9Q5tOFrhYBp1cAOuMFkNoRmfU5ryhMVK4GuPz1OYwsAsmwA81S2LVKQIqKEpXLjmPdqYbTjc0RgpXY3yenpClFkaG4sQROFKEEjHDmFQo5ZBJzyhLuqExUrga4xN3wwXEOALIxACsPKGYRkhzpOBAiKZneIJuaIwUrsb4PD2hz24jBLAQ1XmCJxBOITPkNmMdHXPQMzxBNzRGCldjfGIPVJxJGsJqd1rKkmeRUhhqS6yCLWM9M3tNNzRGCldjfN78hDltjhadIoYIHLRDKat1OlVBGX0UPMQYdzRGvBrj8zaHosmw2SFE89zBiKDMsWqbB1FSZClneqV1R2PEqzE+r/NlaEg6DKwaASfPIksaDVrUyMOw6zjjO+iOxohXY3yentCjcq+8uhxw7YFqoKVlmNLqQGt11jNepO5ojHg1xufFhMhS81AgihU4DnKKkBiQRiFOXCwcyh12NEa8GuPzeALlyj0XGDElWO4jqLB67lC5hNCrHZqpYjsaI16N8YleJIYSa4OYWgd2ygi1izPGpj1osdkOOVC2ozHi1RifhoRiY5TWM5jhh15pjwkxZBiqNjDMkvshJOxojHg1xidO4SNq1BuMoMFzBybnjhKh11ZYcjLFQ0jY0RjxaoxPnNGaEw3J607w2yF4AlnCnB9G9s5ionWc6XyxHY0Rr8b4vF7p3orHhKUnfKhyjx20YQa/FXKhnlrjM5M0bEdjjFdjfF7uwEEz1QBd0nSeIMNzBxKoIqNi9pcOTfW3HY0xXo3xeXqCDetBGkypc2WRHUr136URHRrTapEzvdK2ozHGqzE+r7bZRpeoBrPiB7U5+MUgCmrUSihJ1A7pCTsaY7wa4/OQkDmbORJSyAZcyypmTQbIo5cxJYkduh12NMZ4NcbnKUvYUlZHQluz/Fmn8wQKThtRg5ak0vuZmIBhR2SMV2R8XoFC72NWG9DnKMCSBUw9jSRPG4YEY7YzpSoYdlTGeFXGJ87hI4y9ZyCz7NlDKqB1eRAp1zZUh8Uz2hKGHZkxXpnxaVCYSXsljwVUEzsUJoMumVFTYGmVc7IzkgKGHZ0xXp3xeZXurXQrnjqksSb7h0pQW0ZohZLI4Dj5jDONYUdojFdofJ6oQKPWqgSlVFul7go1R4RMdeSGhlTPDGXEsKM00lUan6c5z7KWOQxIk5cPpcEziOi5ZDWafjlEPhYVdqRGulLjE8cyjl5QGqASAo+iUFgb5ICmFsh/eE8lkztaI12t8YkbRJufeMrQQ1h7I0eAWmaGRDISjtq0noLCjthIV2x8XjLJM2XEAnliB8bQwXpPkOKMan3VOp4RGzHsqI101cbnVS85VZDVEhkK5uVAdCiTDKL5zYBIguGQroA7aiNdtfF55Utopfc6QMIqc+45+gWhE8L0y6IlxjQOqY24ozbSVRufJzGF0erwZNIqrzl8sYBaLYCjyTBFQTszaQdxR22kqzY+r5St0ofFHzDXbA2eoYEzyQatz0glqFA+RBtxR22kqzY+T2KSOCL1DNqHRwVrA8w4Q+VOo4eRZzwVFXbURrpq4/NManMohLVcOq/1kcgJahwG1GzEMjSEUx4E7qiNfNXGJ1az5SRJF2008wuir02iGEFyqJpboM5nJnoj7qiNfNXG57XMyogtJQcAf2iACLba41bfLHcZRbGnU8nkjtrIV218XgbBqY7meYNpWtPYAoE6bYC1DEh6icjlzNRWxB21ka/a+LyowBiTKIOS6rog5nImCeLE3Elzav3MSAXEHbWRr9r4PA9CYgwpJxApHhUmC9Q1halMxiqRZIxDzmTcURv5qo1PHM2XKHJiKOnDrrBawVoiILQxK04b9UyLHMYdtZGv2vi8zqjhP/4oAiGs/R86gmcQUkF5SvNEcyY9JDHFHbWRr9r4PGey5eA/+ObZ41oomtihMLqCeEDIEZfmeIg2xh21ka/a+LzaRueFujRGZwkrKjSBgg6KSYXNegzNzkzxxbijNvJVG5847r8TFs4QeQ1qlNigLLs6lBTFk4uGp/og4o7aKFdtfF5LjMZgVPxGSOy00YOEp5VcQHqaHhZmyHhIeI47aqNctfF5Za7DTEwULKwLoocEmpwr4AxadTXM1ENqY9xRG+WqjU+c6ayZW10r42Jc+2AQ6sgVyohccTVSyiEPIu6ojXLVxudVPJNIrSXAsG5+QTRyFFRPKGaMtUlcbRKHoLCjNspVG5/YM9latjBAe01+QcwCpcqEGDSqZxG10aGWGNpRG+WqjU8c69yjZkkQNQg4URRQDQRDW+CSugQrh6CwozbKVRufWLpSy6w9wygsf94sGrvfF1ETZpUm81AGQTtqo1y18XnOZLWCGSOMwc4dY4lgGAKkOTVMm3PkQ2oj7aiNctXG53GFmFfuwNCMwuqOEqic+1KfS40sUeqpC2JHbZSrNj6xdIVwiinkNNmhkAnMrKwh3xKCYSmnMgjaURvTVRuf2AdhOYQ/ddFnYI8QnkH04tzRUIR0HitzpR21MV218XlQ6DOUShVix7UOZNHG2iaIFk8lUXrPhzwI2lEb01Ubn7hzuBcecw37TwW4jQE1+i0RW5zNCpfMh5xJ2lEb01UbnweFsSobkQGlrUa52qBaYgikOKSi6KnaRtpRG9NVG594QYSWPGd0mqD+yywZTHOCHpxOdhs485mpvsg7amO6auPznEkP1GlaAxxrAXXBCTV5MukZvcTQu9R6KCrwjtqYrtr4PF2h9lxjTzAjzyUxVSiqAr2UnglD64f2BCHvqI3pqo1PbJ/tPMWjAq0maqbotLE2BOPUe8HcYznUPss7amO6auPzpq7UTiYlwlS/Fngtk6tjTEi1xRyKRuYzuyWRd9TGdNXG5w1+F+cIJQlU7dWTyRqdNlIBo5JslMDx0NIo5B21MV+18XkVz9kmtmDAhmU1yjHorB2w5Gxskuup2kbeURvzVRuf1x01rNZYFNJc7bM4FDQXg9KrRaGRNJy6IHbUxnzVxufpCsWDQg4K7UMnNSJDDZogcxfULG3GQ8Iz76iN+aqNz4sKcQzJcakJYa7VIBksFYI5A84xWh7HMogdtTFftfGJY7lyEWmyTGoFrjygUIuQq5WmHNIIh+oVZEdtzFdtfJ6ukHqOfhcAd2eMnFY/vZQMIwu2aoJjHCp+lx21MV+18Xm6wiwpRF7T+dYIzxgTaECDFJP13KkWO0QbZUdtzFdtfF5TfeoSEw0wNaeNyQNCiZxg9phxFOrSD9U2yo7amK/a+DyTOqeUtWVopLj2QazNs1ghMVvIc6ZKp7jCjtqYr9r4vAE8MXWNrQCGIg4FUiiFCIhKHzVWrelQbaPsqI161cbnNcr1jiWGAXnWACyythCvPZM1tMChS0inosKO2qhXbXxeMjnrCEwT+tpFzSM5a8jmH84QekbMpxZSo+yojXrVxufZUX1GTTXC0DWLKYQEJU+CwTZSSogpHfIgZEdt1Ks2Pk9trOhoKAPizKup3tMIXWpjryk3nkacTyWTO2qjXrXxebQxW9eBDVrICqw619xGhFqJiEOcKoeG9aUdtVGv2vg82lgbjlw7pF4/THMdUCYa4OqhFCvaT3kQaUdt1Ks2PnEsV+ZReoS+BjJx94yyhiU5Vk8d4pQm41AymXbURr1q4/PUxkwNy0wwUDyZtFmhSAtAizSGLNro0Ea5tKM26lUbn1f83ueat+Q8kT9MfqfgUMgZwsgt+Eua5yko7KiNetXGJxa/m4zhGYR4EHCukAuUrh1mnaYJCec41AeRdtRGu2rj86BgsSRaZWyEujqp09oot/ogKpZQe/OQcQgKO2qjXbXxeSM8a4mKNIE6RYdCIagDB2SyNYKHY5uHhOe0ozbaVRufJzGl6tyQB4S+1ogFNrC52qkNOdRCFMKpZHJHbbSrNj5vLBc1iquuNfUhwNnTiFXsDLSK2QJWGacmv6cdtdGu2vg8tZGKhtAYYtfsUWFEqG3Zk025e6IZezo0tzHvqI121cbn0UahHJsIrFmdnkxOXJ3UfktwppxSknkqmcw7aqNdtfF5fRDEoUet0LKsC2KwQyFFKCKpFW6S4iGTOu+ojXbVxieO8AxIWAxqdRRwCQ2cRw5A7JFRiGY5FRV21Ea7auPzuEJNRcrSFXjNbeQZwBQzjDRDwbFMqUP1CnlHbbSrNj5PeG7maSQmiOKhgf2TeB7ZJgRps8yZSqFDyWTeUBs5XLXxeRITJmxjRohkZUlMnkGw+C+jN865x9lOcYUNtZHDVRufOKEtJ6aZgQI6V6jOGGsoDLlzm4w9iJy6IDbURg5XbXzefAUao6kSSJY1tzEQ1LmGbnhCQRw9QugpXWFDYuJw1cbn9Uxaqs4cG4xYpgMgCWhqHaJlGyUH7XzmgvhBKrlWEr+DhJ+M2Ij/ZUjA//on7aywp5IzJMp+0sYBNPCAEUJrcy2H0jPDWn940p/4Pvz5pH8yWuLP/6Rny1i6p4Jt2AdVYECJzv8NBaN4Vj7xUL3yD6K7vXvSP0IqbN9+6YfzZXn8ROOr8Tv/pv/T+P7tAf71N/7Lr7/7vnzdxqfO7uNr/p67f4nf/O67f/jTd/LLr//5t718X377O3/hKyB451Df/eQf3+B3n/pnW/lqfN3Lt//mT3/mA+jm7//hj+O3/+4PX/9dDDH93Z9+/9vfY1z/+9df1pvP47DCsJKqHzz45F/4K6zqp76s9YU9vMVPfOnvfIH/8oIfzcMJf+IstyMXtbyoqlpezf0qns+upZecdJpZs3io6PoHeMb3L6kfIXheQF9Ary2NbDUjQaDmATrXtee9Vsgjd5k0uKVDFu8PAf3+XfwjZNsL6Avo33xRtBJ7lAbMa9fkh7YYRoGZsQXNIR/rkPohoOO7gP4R4vMF9AW0ZwbCaRQx8AS4A6clmYbeoHPW0C1qoENi2Q8B/a5Cgj9CQr+AvoD2cyUUkzxAs3j2X6RASaYwm3KhmYrKoeGJPwQ0vwvoH2EEXEBfQP/mi6yi1imvzbUOaAkGRdsa5RLb7J0lnWq//CGg5V1A/wg74wL6Avo3X0RZBTu5AMc19Dp4eqgYI6CV1pvqoJHOA/pTf+NPgP4RpswF9AX0b75oiDl3NkhhrQ9Vo1XI3kBGHCmPEOupyaw/BHR+F9A/wlu6gL6A9nPtPQXqFbKQLEB3KKEgSMm1dqNs+gRAf+Kb9WdA/wgL7QL6Avo3X8jwQ04WYYoTac6jg2pj6CP1GKPnhfYEHfpdpxCvU3gB/fHhXo3brBwKI1RqzQEdJtThDKRzk9lzy8LnncL3y1nwOoUX0B8f7unQXUdHWg0efe1S5QQ2l3HYxgiNZz82m9R2qnbwOoUX0B8f7gGaZfknAxRnWVXIa6xmT+Afic6WysQnAPpdpxCvU3gB/fHhHuWIdcZgAWSsiZBVC9RWCVpOqWrNvcQzHDqGjWK7eI3Ci+ePDzcnnCLO4Ox5jLRKOWKFGtEJSMZScjOVfB7P7xfbxWsUXkB/fLhnFMbKFXt2Cj0HeERkKLM0cGrNlD0tDOFQ3XvYKbaL1yi8gP74cA/QRLPGJI7gsVp2WvTgbAVaSJkxjWHpCYB+l0LHaxReQH98uEehQx1ZaoAZuDqFXrt4WIOniNai2cjWzoxEfAPod4vt4jUKL6A/Ptxrqhwx5TXDD6sycMsBjGKHQCxhRI/P8wmAfrfYLl6j8AL648O98ZQYSh9mUNBoNYwv5zt3GMU48xpGlc9Uj74B9LvFdvEahRfQHx/uLfqSNpLHZJh5OKDHGqdXefovOcrQWS2fMQrfAPrdYrt4jcIL6I8P90o5YtSYu3Porku2wwxKcQAGbmJ9dqFxHtDvFtvFaxReQH98uDfEwIlyzUrQQx5OOVqGmhzanUYvI9fYx5nRhm8A/W6xXbxG4QX0x4d7xkpKrVoxGNSiR+g+weKMoEFYmbDmcWbo0htAv+sU0nUKL6A/PtxrWGF0FFePy815Bw+hNZ08QQsYNcXaRjlTyvFDQL9fbEfXKbyA/vhwr76f50SVAGkmTwoz89rdptAaNtTWs+TzEfr9Yju6TuEF9MeHe06hpDHX4CQpfaxxSRmsTIEaG6LOmVM7nxS+X2xH1ym8gP74cE+2y4oplQIzZwO2xk6f+9rErbkWnlrkEKBxo9iOrlF48fzx4d4g3hlC7sWPwbQBzzigVimgMsdaLu2Pzwwx+CGe3y+2o2sUXkB/fLg3CCzbSNwGTDIBxiHghCOBDSUrMbRcD1WP4k6xHV2j8AL648O9IQYcrZmu9ZyG4BExgK7J6X1Qq5Ql5HlmENgbQL9Poa9ReAH98eHmyijGPlKDKOw54VoyakOqfxgClaFayyHnG3eK7egahRfQHx9uUo6SQnWi0UdLwJ0a2KwN6mSsiVhZ+3lAv1tsR9covID++HCzA8uD8pQMQz7U9xOBraGNwlIxRgrFDhXb4U6xHV+j8AL648PNUY01ifMLR3Az8P9WB/SIaz9hDZSx0aHNU28A/W6xHV+j8AL648M92a6azpEIQm4BOBKurZsKOROjhD5zeoJs926xHV+j8AL648M9X0VTwYQenOMyChVXB1b1MI1ogWqPQ54g271bbMfXKLyA/vhwr3p0EJZBAi1XR7U0zweV+lpzqCOhDC6HSjlwp9iOr1N4Af3x4RaguRWk1Ct0DWuRLxlYj22NO48xESU+1bCCO8V2fJ3CC+iPD/c4dKHWsSokXR1YXAWKzQxz9JBskKb+BEC/6xTydQovoD8+3KMcU6bkOZf1vaYYcAZPE5OH6SazjllTOS/bvV9sx9cpvID++HBvLEepJGl0EBQnGsOTQgulAVaHus3Yejok28WNYju+RuHF88eHeyJHcqoRYobMOQHTWiOrniKGuuZ1MCbjQ6pd3Cm242sUXkB/fLiXE6Y5Aq2pBYkGcMkVLNYKZZoytTGtHqqGjjvFdnKNwgvojw/3iu06aUjJAZ21AOesUHusoM43Wh/SJBzKCeNOsZ1co/AC+uPDPec71NB76TAsdWBDA40zQ8IxOo8paodaZONOsZ1co/AC+uPDvcl20UQ7GWCetur7HdAzEESJTj/Uv/ZB5wH9brGdXKPwAvrjwy1AVx00G2eQRLhmjxbQzg0GjoiR+8zt0JiZuFNsJ/8fe+eSZGmKK+EVyQyB0GM5PPe/hAvZF7OOwW/NhDNSVdmpCM9RZn2lELgjuVHoQB/xblRjSiVknZC17CeyPYOVdUaMQq0NamVWeQ/0Z9guu1HoQB/x7hqadK5WOa4KLfsaOjXQ3CKIURxqOWr9QcvxGbbLbhQ60Ee8zPe3HeWYoMh7X32rUGJssAp0D2MV6dp/0HJ8hu2yG4UO9BHv7qFLw84prvOgTKC48/2hTJgt94qtl4KPFlLEm7BddqfQgT7iXYVuwrGwQUwjANFeGdTihNB4Sgix5tXgvgb6O2yX3Sl0oI94Z30P7vuhFTQrDKsirgq9ug0IlnuLyljtfYX+DtuxO4UO9BEvx52zJg4FMgkBpTSh7iWc2JgwcEur83gP9KdTyO4UOtBHvLO+0WIMOUGr+5bDpkLJJtAZO42K65cetRzpImzHbhQ6z0e8GzNTuGMPHSqXvTEoI9SUC/SAvevU1vFR2C7dhO3YjUIH+oh3vspQ1JgU2IasjiMsoFfFBmQZpdeoKI+iHOkmbMduFDrQR7y7tRNjkk6Qh/UF9BigYaGdOiVbzUiL4ZFRmG7CduxGoQN9xLtBYHUaYVk9cyxltdAUwfr6FmutSWuL8moQWLoJ27EbhQ70Ee+c71EjYY4Qeq1A0yroOgvCHK2lrjYLPXK+003Yjt0odKCPeFmhW4wlN9A9R5eEM2imAigWVGTmrI9eFKabsB27UehAH/EuDk29YW4Ftl+4eui+0A4hgVQs1ikKhh9U6M+wHbtR6EAf8e5QiNY1oEEqYwHNHFeFtj3TQLWmdSic8mhzfboJ24kbhQ70Ee+mckgQnoNWtxEEqE8Fo5QX3ynHFOIehf4e6M+wnbhR6EAf8e5JYZfYUBgscQMqtL7SqKBGIdH6q8gPru0+nUJxp9CBPuLdC6w4Qo2aIOJ+I4u2DoU8Ebguopmlt/De+f4O24k7hQ70Ee+AXv3FnEywWmgG2qGOIj0D0qxBrEtPj6YYpJuwnbhT6EAf8S7L0XtNc1Tghntl0J6jq31vpYip51BrpPfW93fYTtwpdKCPeJflsFRmmQKly96LnDtY6xPWH5V25tw0PhrVSBdhO3Gj0Hk+4p1RmGfgzAKDRGCdwVbHQVlBdLYZY6mGjwaB0U3YTtwodKCPeNlxMMkcq8UYZQIxzm0ZNkht2JjWh/CjjoNuwnbiRqEDfcS7jgNzkrFa6DH3m2+tGeqqzZBlxI6WpbZHcWi6CduJG4UO9BGvgE49oObEuyTrXoHFoNYi4BioFJs0eeR8003YTt0odKCPeJdNMkOePGBiWz30CBNqXR9FqaYeqdX5gwr9GbZTNwod6CPePZHt1DNxgGG0emhqDUpaZbqEMaLE3Fp6FOWgm7CdulHoQB/x7olszZo5G1Tbb75DUyiVCxhKqaNVSa/CdnQTtlM3Ch3oI94BHRMFGwQY99ykLAF0dRt7zEyXRExWf9ByfIbt1I1CB/qId4fCFOKcfbUcifehkGS1HNT2uHMTDlNwPnqBRTdhO3Wj0IE+4uWoRqqWLUKN62T477VsDZagx6HagqmUR2E7ugnbqTuFDvQR7/L9tY5e8tg7gv5NMVhoz1Wmp2q2rEHCeA/0d9hO3Sl0oI94Z6zUQi2FBlH21s2cCEoWAYksKnH09GrrJt2E7dSdQgf6iHdZjjSlZamQqRZYPWsB2+PtuIxWbEaT/ujBCt2E7dSdQgf6iHf30JantopAmBlotRtQGmcoPDSEFoRfrd3MF2E7c6PQeT7i5U43bDPYonjHkoipgfWRIQUkHSNMbo+GGOSbsJ25UehAH/FuOHRpso6FCawuqqlXBe1jQJs1zZZw5PoDoD9baHOj0IE+4l2Fbjlglw5WJOzZowvo2XQ1INy5dhxqj4zCfBO2MzcKHegj3mWTptSFcoXYabXQhAQV94w7nUZZV9sR3rfQ32E7c6PQgT7i3a0dlaiSBuDYB0MJEyy39dUcLefSc20/qNCfYTtzo9CBPuLdILBKbEFwv8CKq4duAjapAOfQjXFwyI8WrOSbsJ25UehAH/EuyhEwMUqCOvsAytN2Nx1hVs2rRA+hV+PO803YztwodKCPeLkCqzOlkmG2Pdlu73TTWgLUQVaYyfAX13afYTtzo9CBPuIV0FEttIi4D4UGVCyAWmfQgZmKLgL0By3HZ9jO3Ch0oI94OapxUrU2gEUX0BPTYnkBLSm1VapHL/aDCv3lFObgTqEDfcS7KAfW0cQUmi6qyfaURhUCnJwGtzAoP1r0nS/Cdjm4U+hAH/EuyoEllVY6YAkRaBQE6zNCDmmGICloeH8o/Azb5eBOoQN9xLtRjcYJR1oYl1yBOuN+7z1glH0onLVVfPRgJV+E7db/Vg60A/3/4t2DlWaqTSIwdYI9tACqpVWhs67munRJrxZ98/8O2+XgRqHzfMS7S44yVmWeBK31tF8UImjqAWIgE2kzjPyo4+CLsF0ObhQ60Ee8a6FLy1hTgoEUgEooe5Zuh4kqeYY2ub4v0J9huxzcKHSgj3h5ybFOfqsK701uspcU7lm6iovqPIqxyBB8D/R3C+1GoQN9xLuwXWlMcTLkthoNYloVOiUC0dBaUAtJH81N4ouwXQ5uFDrQR7wcYhB61z4hlKJAxgaFdK9JDr3EXpK2H7QcX2G7HNwodKCPeHcoTMrNeIJgwv88kS1TGaQgJpaYhtT3QH+F7TK6UehAH/FuEBjT0N4IOMp+JysKdTcfE/d5sCpyfWQU8kXYLqMbhQ70Ee/GzBA1RFMYBWW/wEpgUyaMdTQcVrpoebSQgi/CdhndKHSgj3jXQ/faa+a6zoO6P8J+gbVXflOXmUuWGB/tdOOLsF1GNwod6CNexqFL1H8DGpVw33IkqCUiGKbImnvK4we3HJ9OIbpT6EAf8e5JYScK688FdMQOJG2Crd55VeiUQ1o/8tep8TnQ32E7dKfQgT7iXYWWqBPFoFZqQHU10sV6gjzTwCIzjv5oVCPfhO3QnUIH+oh3YzkqZukL6Fjn6px50AI6BmiYI8fZSy6PJtvxTdgO3Sl0oI945xQObDWSAvZtrCy2oWCaUEKuJVRMGh4ZK3IRtkM3Cp3nI16G7azNLgVSiLqHyyBUqwhjgdyx9RxevfmWm7AdulHoQB/xruPoIfQaFEKeeZ0Exx7VGCeQDSm5xR5ebd2Um7BddKPQgT7i3TU0FpVAq4WOMwG1UtbpsBXolBtXnjbrDyr0Zwsd3Sh0oI9410ITm+TUoaa68/2rOGtbHbVlliJVCSu/B/ozbBfdKHSgj3g3xCDwbB07hKACxDFB1TL3PgqiPpvE9CibJDdhu+hGoQN9xDtfJbcmhG1hTKtCpxGgTCZIEUfJcWjGR/l+uQnbRTcKHegj3r3ASjVn2td0oxegGRFKCItvw4Crtw41PBozIzdhu+hGoQN9xLtru8E60QxCT/tuI0eoOUTAVjGPWS2+2hgkN2G76EahA33EuyeFyskaN+hGBCRltRw7e9dl33NEjiP+4NruM2wX3Sh0oI94BTTO3grnAUIhAzUtYIV1L7IfVsOMRj+4tvt0CqM7hQ70Ee+AZtWQLUOTIKtCpw6aVCGnpqGIZIqP5ibJTdguulPoQB/x7gVWDD2bZgiTI1DeO7CyJUijdUEsUfnRGlm5Cdsldwod6CPevcDKvce9Dblm2Uvd9sqg2QUSd0kxkyV833J8h+2SO4UO9BHvDoUhhUIDIdg6D1KsAaoUBeEgM2cxkUdxaL0I2yU3Cp3nI94tWImcy17xLRLXmTCmCRUzAXLaA8Jy51fX0HoTtktuFDrQR7wL2+UofRaE1kvcUzn27iAp/9Ykl9h6UHr05ltvwnbJjUIH+oiXlxzSks4MZYbVceTVexQOGZquyl2qWKVHLwr1JmyX3Ch0oI94l02qw3pcFToWWS0HN4Ua94X06DH2bF3no1s7vQnbJTcKHegj3lXogaLVOvS9r56KBtA8CabONArPkeOj9KjehO2SG4UO9BEvhxj0lLTs/HNcPTTShNLSgN4sTTbL1n7QQ3+G7ZIbhQ70Ee8qdKmRKzGo7go9Q1w99AjQ02qhh0XFV08K9SZsl9wodKCPeAe0YcUyGYSmANkOjvIwKKNhyshD4yOjUG/CduRGoQN9xLv06IxWW5wwU9W96DuA7ZB/HCVy4dzHfJTv15uwHblR6EAf8a6HHjOIlQFJWlg9NDfQ1giM4hBLyGw/aDk+nUJyp9CBPuLdtZ00Cr00aEoFSFMFDdqBO0aOGEvmR2Nm9CZsR+4UOtBHvHuBVUuvUypIj7RaDo5gxQw6RZ11MJb+aJiu3oTtyJ1CB/qId0DPbKOXADpTBxrSoHBKMDlK6mHucbrvgf50CsmdQgf6iHdZDsqqPTCESrafFA4oDQmaWddBXGd71EPbRdiO3Ch0no94xXPPc1DMe1P9Xos8Qtzh0QI9SYp9YMH66EWh3YTtyI1CB/qIV0DXxkPVENDyApq7QI11wg7aSdBY40jvgf5uod0odKCPePdepdeB1AMkbAjU5k6P1vUhOlf15hDHozOh3YTtyI1CB/qIl2NmWu6cVvccMABRUChz7tm6QUuMGFN+dGtnN2G77EahA33Eu2volAQ1BciDGSgTQq21QUGpOZKWkB/Foe0mbJfdKHSgj3iZTVIzbBFGyrx3uq0eelKCaSNK015af3RrZzdhu+xGoQN9xLseehZRFYOUyh7VOPeb72zQZtTR1y/0/Cjfbzdhu+xGoQN9xLtsUiOh1Bhatg5URoLVZqyWI/bWexuW+AcV+jNsl90odKCPeHcoDKPk1g3mbHUBjX3Hkjrwojxhy1FeDQKzm7BddqPQgT7i3RQDWofCvDBeXE+gyQU0zQxmvVAijnk8GnduN2G77E6hA33Eu4UUKtoSM/S+B4GlPaUxicIctVYrIcoPWo7vsF12p9CBPuJdhZ5de8yr22hhb90sEUx1QGiDU50sKI/eyNpN2C67U+hAH/Guh46tlNLiXn+1h+kGBuNYIafZAg2WEh+NO7ebsF12p9CBPuIV0CFqDWWMdQr8l+WIDRRXwY5aSGV10MJvjJUULsJ27Eah83zEuwLNPbcYE8QeFs/W1nGQ6r+ZjTW3OkMKb14U/jfP32E7dqPQgT7iHdCjz5yDAnU2oH0DvUpzAuWpqRWpld9ccvwB+rOFZjcKHegj3s3SlYnaMEJpte7F9QNqKgo1iPQ5MXN5kx79A/RnC81uFDrQR7wb3z+JEq0WOtjOJpktoLknkNIbhppthjdTOf4A/Rm2YzcKHegj3kU5Wqv7mSwUlVWhJ+VVnBfaZbSgbKOY/KCH/gzbsRuFDvQRL18UDgkjNZhJdjapCdRuAXLKLFiQxH7QcnyG7diNQgf6iHcvsNBWp9wZWFoDGnG1HGR7L/JCvTcRbe9v7b7DduxGoQN9xCugraaxOo4AXOcEqpWhzphhLKrn5JxQfwD0Z9iO3Sh0oI94NwhsWkTlAbPtIeeWBpSABrHk1jQmxfbm0fcfoD/DduxGoQN9xLsox0ix5TwgFd5RjmxgPUVA1NaCbbPwzcqgP0B/OoXiTqEDfcS7lqO1bG0/JExiQN0aWFpnxEE0e6iaM76/tvsO24k7hQ70Ee9aDiyt2SrOqKUCYUqrQtuEHDQPq23Qo3Hnf4D+dArFnUIH+oh3j76NVxlsO9/f8x6mG8Dq7JDGJNZRSPHNWI4/QH86heJOoQN9xLsKrUiEmmHmuq/t9j30Dtvpfu9ttWvjNxtWEl6E7cSNQuf5iHdDDHSEgutMKINXgVZbBVqzwhAqs6bSWR9dcuBN2E7cKHSgj3gX5cgtNMQGkXRn/KOAptYglTkwjDK7PLqGxpuwnbhR6EAf8e5FYVwNc+64Wox/O91SB+OBq0JPKamsL+0HQH+30G4UOtBHvKvQKZYZacAcCXcmeqdHu+0BpJS2TRiCvAf6M2wnbhQ60Ee8A3rkVGOL0AYxEOUMtfUBrQgGCzqyPQrb4U3YTtwodKCPePdgpSXCXBqsk2CCfRAEtT7BejDOcab+KpuEN2E7daPQgT7i3fx+as1iijDyOhmSqkCpYULMirHnEOr4QYX+DNupG4UO9BHvnO+EI8+mIK3Gvbm+QMXZQYL2nKTa0DdDDP4A/Rm2UzcKHegj3hmFpYwRGwM3tH1th1CtZ0ijY584E9OjN7J4E7ZTNwod6CNe5vuJuqpBlFkW0LWAymjrZDjFQmuL9jdzk/4A/ekUqjuFDvQRr4DmXrJFWkDXwkBJGphMA53Mmai2Ot87hd9hO3Wn0IE+4t0UgxZi4ZCghP1gJYcIhSfDxNQmK/eeHsWh8SZsp+4UOtBHvBsENstsHSdwtdVDx9T24CSBSj2opZZSeX/L8R22U3cKHegj3horxVIkaHmsHrrOuA6Fe0R0j4WyiGF41HLEi7CdulHoPB/x7hq6c0qaE8xmCUhxz+eoFXJtkQircnzkfMebsJ26UehAH/FuKkeYI9MCekT5N3p0tdCiBDNZkah9Un9foL/DduZGoQN9xLuNQXWOTqVA6aEDDQugoa4jIo8yOVak8Gbr5h+gP1toc6PQgT7i3SXH0IQoDWjqApo6QlVcHXW0iWmkEcejKEe8CduZG4UO9BHvsklzpDbm9rv3TOi2F6yEUhfQqe7y3HJ4dGsXb8J25kahA33Eu6kcjSMhN8CuZbUcM4C1wjAsxzRH2NPt3gP9GbYzNwod6CPe3XIgM1MrMOu+tRu5g5aCIBo1ct7jRx+Naow3YTtzo9CBPuLdG1kpXFd1hoGynxQG2wtWFNBSXWfCWmz84NruM2xnbhQ60Ee8q9BcJe79hI1HAso5LaBVIFFvghZjCI/CdvEmbGduFDrQR7y7trNRWG01GpHXoRBzAetxoT3DSHvYOeVHceh4E7Yzdwod6CPexaGrjNaxQaPVOVPIBgVHhjZaTKklo/a+5fgO25k7hQ70Ee+mGBgOmyXCgleBiBfQur5teSLXHC2+GgQWL8J2HNwpdKCPeLdhJTE3jKvbyE2AbJVp+zf4fHCzPfYO+b31/Rm24+BOoQN9xLseWthWyzH2CxUGYlwVmlcPzUSaubKk/KhCp/8dtuPgRqHzfMS7bNIkG7EnCGmuAh3HBCuNIVFt1htXKo9a6HQRtuPgRqEDfcS7a+hWuvBqMXJLA1ZRzjulpDD3bIOWap6vrqHTRdiOgxuFDvQR766hK/WqMmBK2FGOFqCUqKCmmBulUfujW7t0Ebbj4EahA33Eu+HQkdAQK8yQ9xNZbqBVEEIpaNnC4vmRr5IuwnYc3Ch0oI94l02S0EpqCUbbQwxSEVg9tYFyy7UG7UN+APRX2I6DG4UO9BHv4tCVsE5eh0IrtHro1vaLwghciujoO+Dxg5bjK2zHwY1CB/qId0DTBrcy9LSOgpTz6qG7JchFaq2p99R+APRX2I6DG4UO9BHvfJXaqoSUoddY16EQI2iZbW+VTSjaZxo/APorbMfoRqEDfcS7Q2FYfzeLMKRPoPWbBY2rVldkHtxzHPIoDp0uwnaMbhQ60Ee8M1YajT3xHExSBIrY9yAwAeyBI3KtZTyabJcuwnaM7hQ60Ee8m2xHFMpcJdlwlWmy2MAsJSh5BLOWxSg/B/ozbMfoTqEDfcQ7p7BSCawCXBqtlmN00GoDRg44TPcbwx8A/ekUojuFDvQR7+LQKdQWpMB+PwiUxgDb32IY2GfMI/f3Lcd32A7dKXSgj3jXctRQjRVB9sRR6nmvv5oNQhCaI48S4qOwHV2E7dCNQuf5iHejR8tMo+YBqYe5w6MINUsGKxyjWC+pP7rkoJuwHbpR6EAf8W70KHLhvpoNVm5Auf97WzhgpsIttUzlVTaJbsJ26EahA33ES6DX2U9igrkz/kQYocyJMFTDtNBnfvVehW7CduhGoQN9xLuWI8Vc9nhzjnvaOccBJXaDmU1TwNbjqzMh3YTtohuFDvQRLys0RYm6I3Yh7zffFWxShlpnkT5Y86v0KN2E7aIbhQ70Ee9u7UIMveweY6/3JkoGFpBhVOnMIjOl8h7oz7BddKPQgT7i3dZNos62N7lpKkCTK9RYEILoTLhwN300qpFuwnbRjUIH+oh3QOdYczeFVPckgzgCGA8FiRUTtZHXT/33QH+G7aIbhQ70Ee/CdrmUUDRAkrAfrAyG2lqF2Hvnyq0o/qCH/gzbRTcKHegj3k3lKBa7UYfWViNNon0dCqVD7zhTXt9SfDS/n27CdtGdQgf6iHcPVgKWUVqC2PYLrJYmFE4RctfAoiG1V4u+6SZsF90pdKCPeNdytKBdKKySXGQBPWlV6D0IrIfYpM2xKvV7oD+dwuhOoQN9xNtBYIil7VVunICIDAxbgShYMvYyaL43Vr7DdtGdQgf6iHcPVsRi3VfQMf3bsGL7Ag/HDpOWggkn10c9dL4I2yU3Cp3nI951HP9eWq3u2XjsxfW57GwSryqd62qlY2uvHmDlm7BdcqPQgT7iHdBEQsoCmf9t3cwRrNQAsVTMUiuF2t8D/dlCJzcKHegj3sX715lvIZ1gZGIgSwMsMq2OusxmFi3x+47jO2yX3Ch0oI9410KPNJRWo1H+DYcOfTUf2ga0IGRDsMur2aP5JmyX3Ch0oI94d8kxxLCaQJkYYfUfabUcIQL2qrlJwoyPHqzkm7BdcqPQgT7i3ZvvFDONgoDabPXQmvZUDoWi2uvIrVl59GAl34TtkhuFDvQRL7du1tJFENZJcKyWI1QoAwMQzxKUpiX8QcvxGbZLbhQ60Ee8aznQeLZIELKuHhpLgDqSQJ0xVhtZnr3Ayjdhu+RGoQN9xEvn26hIYVjVuAPVDXTOHUZNq3tmTJrtPdCfYbvkRqEDfcS7azsjzBEFpO5ru1Wn90iwDqzSpSeinh/FofNN2I7cKXSgj3g5e7QahlWhJ+1BYJkL6GjrUDhrD6FjDGM8B/o7bEfuFDrQR7ybDh1jYtYIWcMCutb9pHBWaC11wo5zxPdO4XfYjtwpdKCPeLkDy1aR3ntVKqXVcox/y1W2uxL21m8sSO9bju+wHblT6EAf8W6KgaXBM3Xo+703hVahaO+QZi6iBUPujyo0X4TtyI1C5/mId9fQI2sX5cUzLp5TrFDXnxIQmeSqCac9mqXLN2E7cqPQgT7iXZSj8yCrq2cuua0WOito5QBK1FjYVPjRmZBvwnbkRqEDfcQ7X2UGbNYHdKO8nW+GalT+BaPXuXBw7o8eYPFN2I7cKHSgj3h3DY0pzC4dMEVcLUcKUCQWyCS9I/ZVpuN7oD/DduRGoQN9xLtbOwupxh6ArQkQ7glKYzUfebRaqbeZ2qOwHd+E7ciNQgf6iJe+SsdsM0HEuResrOZDpQ2YQZVl1e5KP+ihP8N22Y1CB/qId6MaR+Ncee4336uHjs1AdWbIeRiRBCH8QcvxGbbLbhQ60Ee8OxRWzSVohPFvFseIBKVkg6AtD0RKpTwaM8M3YbvsRqEDfcS7Hnr0SVLjnmzXgVpkqLkhSGszjNWCJH6U7+ebsF12o9CBPuId0IFRYy8LY1qHwlFtL/oW6KVobaloi4/y/XwTtsvuFDrQR7wCukhXaxYgj6pA/56ujCogIVAnoRDzo3HnfBO2y+4UOtBHvIty0GqgB0bojKvlmKVCnYlAuFhsOywtj6YY8E3YLrtT6EAf8a5Cl336yxNiW400BRlQLRfgJiOvP65S4g8q9KdTmN0pdKCPeBdOyn1QN4ZW9+b6oghWMEPrTBhytcaPJoHJRdguu1HoPB/xruOYSLM3hG5hnQk5rDPhfrkSR8liPYw0Hr0olJuwXXaj0IE+4t2086aENgRUCgJZb1Ak6CrQhsiVa9BH6VG5CduxG4UO9BHvWmgdNZtmiNwCkE4CrSKA/7ZuzlT7q2yS3ITt2I1CB/qIdyuwUms8wgCM6yRIWvccXWbg2pAloVF75KvITdiO3Sh0oI94dyYszfpMBWYQAgoUoJahkENMoWlqvT9yvuUmbMduFDrQR7wzCrFbqyXvDbLrUFiwQ411QpykSkx1vIpyyE3Yjt0odKCPeAV0paGt6vrPkLbzPa1ApYmQ1i8EHr3l+oOW4zNsx24UOtBHvGs5pqbSgkFOsQHZziaRGpRZhK1Mbfhosp3chO3YjUIH+oiXTwpxEI4E2XoCkqJQQtTVgfRZZVDUX9xyfIbt2I1CB/qIl+lRRMacocTUtlE4wcJAaNTrxNVhh/QDoD+dQnan0IE+4p1TiDllDgqJy6rQjSqY1QKR51hdNPXSHo2ZkZuwHbtT6EAf8QrooEJaOO246Go0iiHYXr0ZUUMLeXArj54Uyk3YTtwpdKCPeDfZrlHJC2EQHgNoyKrQ3HffUeYq3YKJ31/bfYftxJ1CB/qId29kc4qxioHIKDvfr6AhrOajyNRaU2ivpkPrRdhO3Ch0no94xfO+25hJBIaUChRjBpspwGo32hDtqvlRNklvwnbiRqEDfcQ7oEvotezRo4zbV9kdx5QEiXKcUTml+QOgv1toNwod6CPetdC4N3rzBFwcA7U+oIRcIcSpXClbruE90N8ttBuFDvQRLy85MnWOsu/qbAFd2mqha92nwz7K+r2vfuQ90J9hO3Gj0IE+4uUa2VZ7xgjZwjoT1plABSfkOZJO4jHp0RNZvQnbiRuFDvQR7x6s8OgjxwiaYgdKWkGjIuSFM7Ktxnr8oIf+DNuJG4UO9BHveugpvQ0JkNocQHtKo/bWocRC1Wovkh9lk/QmbCduFDrQR7y7hm6Jp2qDtLesUAsJCtEAsWJxlCZSH0U59CZsp24UOtBHvLu2iyLUiGDMgUBzob3HzkBiazZLbDM+mt+vN2E7daPQgT7iFdCJKoY9tkAl8F4ZJGChBugjpRhDDvXVIDC9CdupO4UO9BHvru0mdpookLW2fW2XVoWeDMI6alkNSXm1pFBvwnbqTqEDfcTLhRT7/RUxlNwUaBVkKIMqIKVmGLHKePQCS2/CdupOoQN9xLspBjI45qDQE+/BSaNBpTygzYCjFBmhvG85vsN26k6hA33Ey4UUFiwoQi8YgeK+5dhTSLkVyrPpCPhoZZBdhO3UjULn+Yh319Ad48icYXLbe75bBkuUIAkxkdhgedRC203YTt0odKCPeHdrp2Wi9QKa1gfhLtBTCYLkEXKxOvmR8203YTt1o9CBPuLdTrcerIghYGsVqJdVoSkNKCY9Yy0z6Q8q9HcL7UahA33EO6AJZ2raQJrxOhNygZKzwg73L8RDp/6DCv0ZtjM3Ch3oI15OtsNs1DPU1uaq0NLBIgaYRLFKEk34yCi0m7CduVHoQB/xcvaocmk0IWAZQK3qfvONkFKcbc51MrRHQwzsJmxnbhQ60Ee8A5pFZtqvY412qh8ZrKpAGVJps175UdjObsJ25kahA33EyzEz0rrxhGZtT4dezYfxOh6GFrWVOSuVR2E7uwnbmRuFDvQRr4CWwLMNImANtoCWCNpThUq4GmjLq2b/oOX4DNuZG4UO9BHvXmCpcs1Iq3NeLFPqfXUbs8PO9scUe5nhBxX60yk0dwod6CPe9dAx9cwzQKy8eug5FtoNO3QZNBqHWl+9wLKbsJ25U+hAH/FuZRCKRBwIFafuOTMKNkIA4lgt9jRifzTZzm7CduZOoQN9xLseWoOMLrt9NgRa/8XBMhuk1VfnUnRof+8UfoftzJ1CB/qId0AnSXP2CpnL6qGtNahtGKjVRqlQyPYGaAr/O2wnwY1C5/mIVzyzUsxzDGg1MhDhKtAjD0ghqQ3WKPSm4/hvnj/DdhLcKHSgj3iXhi62jn7JoPKcQNgn1B4KBGsZQw4jPjoT/gH6q4WW4EahA33Eu47DZEEcKoyYVgsdcfsqe3JjaaPVFAvNN9fQf4D+aqEluFHoQB/xruVoM8ZKBqGH3ULva+iCCEilhi61Sf1Bhf4K20lwo9CBPuLdm2/uVtkSMO1r6DIZalwttbBFKnvrSvlBhf4K20lwo9CBPuLdm28Oo6faQdMIQLOtbrrFDMlmoNIijfBmmO4foL/CdhLcKHSgj3iXTVKMpXGBOaIBBdlApwCFlIdwLPNRevQP0F9hOwluFDrQR7xrOXotoTWBpHXvdGsJTMuAEFvufRiuRvo90F9hOwluFDrQR7xzvpsqUw0QR0cgyg0sBdlu4R56F8geZZP+AP0VtpPgRqEDfcS7yXbVeq+iYI0aUNUJpZUONdDiObHO+WbMzB+gP51CdKfQgT7i5ZJCYwqzQsp7vXdffYdRRsix1SFJbRH9HOjPsJ2gO4UO9BEvN6wMK7ZajhkorArN9T+b64P0fQEyKTC/B/rTKUR3Ch3oI94tpLBYtBaEMtmAVl0GXXUaaPQ5yVKmH7Qcn2E7QXcKHegj3lnfFXXUPqDrDiexBDAsBiOX2qVIUHxUofEibIduFDrPR7zcupmCJazQO/X/FOgippDzSNRqWr/2ZlLjf/P8HbZDNwod6CNeAV1TbkzWdthuAR32CiyVBn2M3FutMcVHUQ68CduhG4UO9BHvnG9CCckIyuAJtFpmsL6+5YIxp1kzv2qh8SZsh24UOtBHvPNVtKWAwoB1+ypcBqj0Dg2lrO65T0yPnG+8CduhG4UO9BHvLjm05pxX+xxbj0BlfaWhBOAUy0gprFPhD1qOz7AdulHoQB/xbioHl9VC8wAs2yjEinvMDMNqrXPWHgo9WrDyB+jPsF10o9CBPuKd842rebZRYIywDoXEHWqvASRw7lxtaP7BLcdn2C66UehAH/HuUJgq9tIDpGSr5ZAY16FQFXrn3IpYCfIDoD/DdtGNQgf6iJfz+5ll9cvQWNehUGiCtcyL6tqicEujPcr3403YLrpR6EAf8S7KEVLITGVvkLUFdMDFchao1FS0YsP6aIoB3oTtojuFDvQRL2ePitQ2Owwc+1DYKlhJE9LATGw190c7sP4b6O+wXXSn0IE+4t1YDsXZc6P9TKX8/wssI4Ux667QPPHRuPM/QH86hdGdQgf6iHcbVrRZpy6AC2ug3MKq0FIhiM5ch4xA753C77BddKfQgT7i5bXd0KBzQp9xL3UbDLq6DGCLiXLeWbtHh8J4EbaLbhQ6z0e8yyYpji45w6g7bLeXUlSuGVpoLcuc74zCeBO2i24UOtBHvLuGbrJ6ZYogLfBqoYNA6Yigtc8a1k/88Win2x+gP1vo5EahA33EuzPh0Dw6MtSRF9CZKpg02w+wSiVss9MPgP5soZMbhQ70Ee98lVKVaxigOWagUivUHeVok1pvufR1VHwP9GfYLrlR6EAf8e7BSmqtWh4gpgLUOIGW1XfUHJqUWAv9AujPsF1yo9CBPuLdEINk2PYI3U57H0XfE2Za7NAspKizaCyPrqHjTdguuVHoQB/x7hp6dtMZ2+oxWgDShXbZ6WikKFy2U5gfzU2KN2G75EahA33EuyhH7r1prLCq9AQKnKHaCAtoDijSZs6PHqzEm7BdcqPQgT7i3bVdKTNFK+souPci00Ao+0HWnKNklpLlF7ccn2G75EahA33Eu2wSilYxgtVi7LAdd7CYGfbtxqhqpdgPgP50CpM7hQ70Ee9eYPUkobWxne+8qJ5jVeg9TLcPU5uSrb8/FH6H7ZI7hQ70Ee+u7cyUWCvk0CpQxQJqHSHUEfsMIcbwKJsUb8J25E6hA33Eu2s7LiW2WSBKWX0HhQSlyB4WnatF1dTk/aHwO2xH7hQ60Ee8XLuZY67UYOBeGZSLQYkcYbJY4kxS7VHLkS7CduRGofN8xLvwaI+zNlktdEcFSiODWVcYrfGcdUqxR09k003YjtwodKCPeLcxSCqKVIaKtgp02GnoEBFs8n7KEqngowdY6SZsR24UOtBHvDsT0ghW961dCBOoxAg1U4QRZ0NB7ETvO47vsB25UehAH/EKaGOtdWKDLpj3A6wBdegO29XCA02rPhoOnW7CduRGoQN9xLuWg7WUUAvEPvfGIDQwWgfDPITV2owl/KBCf4btyI1CB/qId6Ma05wlpgwYGu0XWAnqAhxKk2QNkyjpe6A/w3bkRqEDfcS7YbqWQ56prQqNAQhTgiKhQaPKaTRNlR9t3Uw3YTtyo9CBPuJd2C5mlSkDJtN2vnveI5MSyEhl1WfC8mqIQboJ22U3Ch3oI16G7UZfNboDh2l7jewAZYyASWdNtY9nceh0E7bLbhQ60Ee8M1ZaHCVrg677HjqFACVWgmoBaWgopT96gZVuwnbZnUIH+oh3FRqDKE6CSXUBPbVDobA+RkZNef2Nj8ZypJuwXXan0IE+4l02qZdQxqzADXlVaJtgPQyoKWOWWtsM7yv0d9guu1PoQB/xrkIbk/RRYUbZs0cTQSk5wqraoTYOxex9D/0dtsvuFDrQR7ybBFa59bRajpb2CyypHTQOAZ2MoZkqhkfToekibJfdKHSej3j3XiX02ckEeu+rQEeNUAkRcESJVSrjtOc8f4ftshuFDvQR7+YmhVSnLZZnimmdCatAncMA66BRRaLZI6OQbsJ22Y1CB/qId9kkk1xw4n4YS+tMuFpotT11prbQNROF8qiFppuwXXaj0IE+4l2Ug2avUQ1i3E9kKSloSB2iUsYw52qifwD0Z9iO3Sh0oI94N3s0RA3TECSFsVqOGaCGzBCla8c8UqqPbu3oJmzHbhQ60Ee8GwSGU2NbjQbakP1E1qC0GsFw5FQ54+w/qNCfYTt2o9CBPuLlCiyuuGCGymnuOPQE3VtWxhgVGwXM9P7W7jtsx24UOtBHvHvzTdJi5AkyYgCStBesLKB7TRpz7Kb8yPmmm7Adu1HoQB/xDuim3QYtlkNNQDZWt0FNIJRcR8hVxqs4NN2E7diNQgf6iHdvZJmJkuwxM/sFVikDLJGCceTRutY5fnAo/HQK2Z1CB/qIdxU68yxlrqY51tVDt2lgsQ9IKY+e1LTo+x76O2zH7hQ60Ee8q9AzY5uYoFVeFbqtQ2Gx1XzYLs00Y0zzfQ/9HbZjdwod6CPeVWjMUykK5LbaZ8oWwDJlCBGNG/WI/dFkO7oJ27E7hQ70Ee/CSRRZ0TpgMQHS9VHm6jtEiwW2Js82rOSLsJ24Ueg8H/HOKCwkhfO/NZu2zoTJYHXN2zecZqlh1vFozEy+CduJG4UO9BHvXhTGZr1jhUZhtdB9FWgdOICzUaZRJvP7Av0dthM3Ch3oI95lk7AJCpd9tUFAc2eTqkxIY2SbM9qoPwD6s4UWNwod6CNeZpM4ZqIEU3sCwpGhzpI2360xS+bxaPZovgnbiRuFDvQR757IZs0xxQiDZQDtObrKe6dbjnNm4dnSo3x/vgnbiRuFDvQR757IkmooNGBiykA2CUq1CLMbWcRekX8A9GfYTtwodKCPeDk3ScPc7XNp4d/WTQRDy7BOgwWNcKb5A6A/w3biRqEDfcQ7o7AGSoIBasXVQyfam+srwZyhTOyl9/iDQ+Fn2E7cKHSgj3h3bTelSFEGpL0Ca84Gxl1gVq3Yem7UHm1YyTdhO3Gj0IE+4t2jb+Ze0p7NSHP10Iy0Z49mCMiTSkkUXm3dzDdhO3Wn0IE+4t0w3VAsTF49hgZZQMcKZaSx5/eX2VvANh6F7fJN2E7dKXSgj3i5dbMxa1w9RtJ1KORpoFYUOGXq0moq+GjRd74J26k7hQ70Ee+ySUzVEBfQO5FEdfUdVnVAamH9e/UipvU90J9OobpT6EAf8W4hRW25ztCgm+ylbqmB7h56pN1ylJxLedRy8EXYTt0odJ6PeDfEQHuKIgNKDH1fcgzQUQ2SooaGGDA9eoDFN2E7daPQgT7i3U63SLz9bSiSChBRhto1QhqrcDeZM89H8X6+CdupG4UO9BHvOg4qkbHLOgkGBjLOoFg6tB6ScUxV6qMWmm/CdupGoQN9xLuWo6ZIoxQYvY/VQmuBOpsAmkQsYVC2R/l+vgnbqRuFDvQR76ad42wDCSGmloCC7Wto6VBqLSkRjpjfnwm/w3bqRqEDfcS7Ck1quSrC1D1rRjhACaQQd/88RmUcj5YU8k3YztwodKCPeGcUrt4iaTdgIdtTOXaUgydUbMjWTXU8cr75JmxnbhQ60Ee8q9ChZpVSIVaJQJhptRwjQeVVo+vonOqjqRx8E7YzNwod6CPeTeWYueYWAgjuYbrb/q6FCTgHmWUmllfDdPkmbGduFDrQR7xbSFEQW68CTLkAzbh6aG4NZsMgKc8U6VF6lG/CduZOoQN9xLsHKzHJ+guBuuiq0KVDnUJAHGbWWnof4TnQ32E7c6fQgT7iXdguTsura4b+zykcU6AIKuScUEdvZvoobMc3YTtzp9CBPuLdgxWaE0kFRlgnQ+JoUNeXEEYpZaBKfTUIjG/CduZOoQN9xLuFFDUWm2yrOO8PaWMdCvMA4zF6tYz91bWdXITtzI1C5/mId0ZhioKTA0zei+sxMRTUdSYUKXnmHkgfZZPkJmxnbhQ60Ee8GwQm6/DXx36g0hqQcoNqFkArxzgsRxyPWmi5CNtpcKPQgT7inVE4Je7NQIBR1pnQAkLlXED7aj5kTpn1BxX6q4XW4EahA33Ey2nnk7TFAUVNgYIoWC4CsVabOVCi+shXkYuwnQY3Ch3oI95VaLPItPPPiHW1HGMVZ1OBRXYzQhHlR2E7uQjbaXCj0IE+4t2hULn0QQTctvONxqBp71uhwioj9PFqL7JchO00uFHoQB/xrkL3KqsQx720fh0KY1OoKTaQWBoJNo3xB0B/he00uFHoQB/x7paDRgk4516BtSq01QlFeoHElS30iGw/aDm+wnYa3Ch0oI9413IEDDJihjiYgHrLoEwVZox9Uktl1ev3QH+F7TS4UehAH/HWWKllB0cL7rBdCrYfrBgMLFgl7DXgj/Yiy0XYToM7hQ70Ee+ySftt7FwVupTVORPnBpYsg2iaswaz3t/30J9hOw3uFDrQR7w7FLbIeQ6GyXG1HMUqqA0FFCQsUbv0R3FouQjbKbpT6EAf8W6y3cTZ4shgfc8exdVIK69a3Qhz46I150djOeQibKfoTqEDfcS7BytocZa+ewzKq4e2DtrWt6mE3guShfLoUKj/O2yn6Eah83zEu/cqxhWzDTCqi+eQ1plQsgCrWBSJhq+cb70I2ym6UehAH/Eym1TLKsIInba5EkMB2/NHE0tsuczWX03l0JuwHbpR6EAf8XJ8f648Y4dgcwBlyVDYCogljsMGJnl0yaE3YTt0o9CBPuKdUZhl7iVYUNKimmqMUFsiqNoTmUnt+IOW4zNsh24UOtBHvHtR2GwIlgDcMQCxERQbBAtl0lakjPro1k5vwnboRqEDfcS7QyGHKaYGNdDOJq1aXZEDaKhoRiqij6IcehO2QzcKHegj3k2H5rBILhm04ARq61BYJekeq5s01lq7PXqBpTdhO3Sj0IE+4t1kO2sYSdpqNPIeptsqlNDXt6GNnJBSGvYe6M+wXXSj0IE+4uWhsEy1tjpnjqsu2zoPrnNihDYCMhbsKo/GnetN2C66UehAH/EO6GHNYu+grPSfHrrUOmFUzRSQitmjQWB6E7aL7hQ60Ee8S4+uA2EsZMBW9w6svloO1bbKNGfGamO0R1EOvQnbRXcKHegj3qVHa4mKq2lOIUeg3g1KSQwxpJlGxEyvwnZ6E7aL7hQ60Ee8cwqjzRpGhPqfOHQxMMb1UVEb6hxz/KBCfzqF0Z1CB/qId7ccnDi3GCAXXEDPMVY3PQmCRaRkaSH1aLKdXYTtohuFzvMR786EXEbdAOexDoYUegDr69saqqaulRs/yibZTdguulHoQB/xzvkeLc4SAqhS2mdChYKrXqckCWtNReOjKIfdhO2iG4UO9BGvgB7T4r/FV23u9OjIE0oThmSlz5lySfXRNbTdhO2iG4UO9BGvgG5DaozaICeaQNYjKI4KWcJgjhIsPXrzbTdhu+RGoQN9xLtsUpAWChawtl8UUt+XHNJBJYWyjoTK/dElh92E7ZIbhQ70Ee+eyNo6ePFqn6Pua2iihbZE2Q9WZiuh9YQ/aDk+w3bJjUIH+oiX+yislJQFbNSxlxRm0LwHkAqmEQer1B9U6M+wXXKj0IE+4p2vwoKrQEeo1us6FO5x590SkFRKPbWi+VF61G7CdsmNQgf6iJfp0VRzpD3uPIcFNBpUNobOC+awoA7h0fx+uwnbJTcKHegjXgGds44yY4OwOo99y0FQCfcoUjMMRpHiD4yVT6cwuVPoQB/xCug5NeBI6xRI/+b3VwGdLYJSbtK7lmc7sOwmbJfcKXSgj3j3AqvFzrkN6BQZ6N95sNcMIxaMprTv8N4D/ekUJncKHegj3vXQo7PtnN1/hunmEcFaXC1HELHaRxkjvwf60ylM7hQ60Ee824GVQm5Ux44k7bDdOg/WwAI4RKdaarLK5wugc7gI25Ebhc7zEe/eq0iapZS+zoTy773KgBJ7hFQbxlYk1fLmAdZ/8/wdtiM3Ch3oI95lk1Z7wdgSNOSdTVrNhuW0+ug0sRcNmeObNPQfoD9baHKj0IE+4t2ZUBplCwOi0VgVOkUoZVQYQ81irj3PN9mkP0B/ttDkRqEDfcQ7oDOV1o3AChKQlATamGDGZDUHKRXfjGr8A/Rn2I7cKHSgj3gHdLJBc3TQ2BgokIJJjqsDoTmTiYxHi77/AP0ZtiM3Ch3oI94BbbTYxQm19wxktr6SkCBIImMWCarvgf4M25EbhQ70Ee9u7UYaRWuHgNyBYt2vCUuFain3HqXn8YMe+jNsR24UOtBHvItD6wyZw3ZTGFeFnhMUy4SURy0kSWW+iXL8AfozbEduFDrQR7wbMxNzTjn8e++9bzmIoGBYH0HZrAtSehOH/gP0Z9iO3Ch0oI94B3SuJUlqMENpQFQCaBkCMldxTqWWbG/mJv0B+tMpzO4UOtBHvItySM6MuUOu6yhIuvoOzW3xPXeFrohK753C77BddqfQgT7iXQ+Nqwy31qGTyl4jK6BcEcyoG484Vxv7HuhPpzC7U+hAH/HuSaGGlHux1TkTAw0KUMs0SLFwjXPa4PfW93fYLrtT6EAf8S7fj0PCfqbShq5DocWxWg7a7wpb5TK7tPQobIcXYbvsRqHzfMQ7nq2H0MaA1LoCdeHtsBjEhHUEbqL1TRr6v3n+DttlNwod6CPevSgcptxW95xrSvvNd4RVrgdMIRot1djpzZvvP0B/t9BuFDrQR7y75AiGkopCpF2h29wLVloBSkFVpOb4aC/yH6C/W2g3Ch3oI14BbSNkxqSgM1WgyQJ18oRYYmDNUSP+AOjPsF12o9CBPuJlHDr2ynsqh+0KPUODMtOA3pJY0VnHo7lJf4D+DNtlNwod6CPeXUOPHAJZBikBt1HIoAMzzFW5Ixkmao98FbwJ27EbhQ70Ee8GgaXIOMceBx3mAnqhXTllUGKpFrutz/dAf4bt2I1CB/qId4dCbFaqDMBUeQG9x51rHDvZQbOVSIN+cG33GbZjNwod6CPeLaQIomSaoJZiQBU7lJgLaOlzz2xEfrQC6w/Qn2E7dqPQgT7iXYXue/5GzYAzClA0g9JiBstio0TVUh69wMKbsB27U+hAH/HuwQpOq3GdAjPinptUw6rQRquRpim5zdVzjOdAf4ft2J1CB/qId3NmUlYT7ZBy3qMapUAVqtBnxsCZa6NH2SS8CduxO4UO9BHvwnYBccSmwAlXD215D04qOz2aGyZjq/b+luM7bMfuFDrQR7y8h059tHUolBgnECsvlpPBtGaYianZox46XoTt2I1C5/mIdx0H04hJy56btG/tRgPVWUFzTC3nOPqrsF28CduxG4UO9BHvXhQaSwhSoY49vj/hgNpL3+9kjTmF1NOjsF28CduJG4UO9BHvjEIMJRASGLa5V2CtM2FdLTSHQSFUxTwenQnjTdhO3Ch0oI94BbTWtCfJLJb7nsrRB69uAztkDFgT1zrbo1u7eBO2EzcKHegj3uX70agIFxjJFGikAGo8gPKOQ1eLYo+ySfEmbCduFDrQR7y7tWPuZf0Due8hBtgn1IARGFuzrqXiq3x/vAnbiRuFDvQRr4BuOro1GZA1VKCgDUxpgpbWUtBihd7f2n2H7cSNQgf6iJe3HBZTTQ1SnHmH7QZUEYbZUskjSyrhBz30Z9hO3Ch0oI94aRTGIr1NkL4XUtR1KLTYESb3LIJY5NFOtz9Af4btxI1CB/qId9mkmpM2rJAqttVDjwS6Q/4Bx6hxYrbwgx760ykUdwod6CNejuWIqxiPsLoN3g9WBoK11Xwki1jjqLOn+Bzo77CduFPoQB/xzliZ2HJhArGgQHu9m+5dsjQKJeyC2n8A9KdTqO4UOtBHvHyBFUbHqdDzdgoX3mDBBKwUMdZaSny0MijehO3UnUIH+oh3FXrsi7neIa/mA0hahhIjro/BFGRKKI8m26WLsJ26Ueg8H/HuGjpyi6ElIE4dqK5SXSzu3oOmxtYahkfTztNN2E7dKHSgj3h3JgwaM0mGnKoBpcxQFA1qbEFlWI+J3wP93UK7UehAH/FublKLdZp2WL1021EOAuOEoFOWInmYPEqPppuwnbpR6EAf8QroMVRH+Ydx5NVydAENE0E0zjlr7xV/APRn2E7dKHSgj3h3yZGT0qy6k9B7DxYXUEzrYJhKkb73BuVHYbt0E7ZTNwod6CNeHgoLVU4TOEVcR0FpUDEbcImztRwolB8A/Rm2UzcKHegjXi4pTDbniCANIxCldR7sswI1TWWGUAQfRTnSTdhO3Sh0oI94NwgMqeTZM7SwB4EVm1CwVEjGaGYtjFdjZtJN2M7cKHSgj3g5v78PbLNDj9xWDz0zaA0NlBLndVBcCDx69J1uwnbmRqEDfcS79GjO1PZwmVjHBBqdQbuU1XJwmDEu1tsPbjk+nUJzp9CBPuLdWI68irKs9llqHKtCZwLdN9IhiUmTWUJ/tHUz3YTtzJ1CB/qId1GO2urgGiCFRNv6Xj10XgW7k5RYdMoYPwD60yk0dwod6CPeHQpJErdsECdVILYKpa9aXXPDEfO+untvfX+H7cydQgf6iHc7sOpoI8a6L5737AIroLEUiJgbY0yl8qMemi7CduZGofN8xDtfpRBmJoaa9lrkPgwMA0FpwqXndVrURx0H3YTtzI1CB/qId74K11irBij7poMIE2hABKSALUtXokdGId2E7cyNQgf6iHdA92jMsUOkKkCjGdQSGYoI57JOjI0fGYV0E7YzNwod6CPeDYeeZjZVQDHHdSYUgSo6QUdqaCFS4EejGukibGfBjUIH+oh3Z0Iu1BEFmu6dbi1F0LnKdClh1Nqkrrb6PdBfYTsLbhQ60Ee8u7Xbu+nznjgaZFXojAVq6w2YxKhPHPaLHvorbLd+RDjQDvT/i3e+ilrtdT+5krqA1pCgNO0w6mpBgoY8hrwH+itsZ8GNQgf6iHcthxDPXmTHkhbQ2GjV6tVySIg1lt44xR8A/RW2s+BGoQN9xLuwHefWeQpEpbKo3vfQyQzCkFqRsdJ8NGaGLsJ2FtwodKCPePdGNtfQe0GYtehuOQKorq8K0tSZSfurKQZ0Ebaz4E6hA33Eu5YjlE6cB8h++U1SFtBjVJhkGtZP/BbK+wr9Gbaz4E6hA33Eu0ffcxXoPUI3mjWgJryt7wEoktPUksIPrO/PsJ0Fdwod6CPeXdv1GmrOCiONdTIsVfaoRoa6UI5MszV5tEaWLsJ2Ftwp/D/2ziU30xxn1ls5GyAgiReRy9F1/0s4krsFdA5e/5rIIxZQLmfUKD8/oClFiHSgj3j3YCX2YTIYWusBCLuC5tIBlUuumEpK9Q3Q/H+H7dbvCufZef6veFegWVPtkSCQxc3zKtA9TFCxps3Gfif7nOfPsJ1FNwod6CPeAV00pUUuBN4tdJQGdb8tVGx76miaOB5lk/gibGfRjUIH+oh3Swq5jUxpnQljNiBrHSxMgWAUMZZVpeXRJQdfhO0sulHoQB/xLmyXgpSJARj3cBkrBHXODIJazRS11EfX0HwTtotuFDrQR7wzCnO3khRX08wTiEWh9GjbA8/JQmxlPHpRyDdhu+hGoQN9xCugiQLlmRA4G60KTW0bhQViHVaxSqHw6Bqab8J20Y1CB/qIdz20WGu8OuduOQJNFKhWM/ROCc32yuQ/uOX4DNtFNwod6CPeRTlIQkYJ0AsmWBD3fcuxavVMpQWRguPRm2++CdtFNwod6CPezU2S1WaMTDCtlwU0NzDbOdLAtGdFM7dHWzf5JmwX3Sh0oI94l+8PQSjZhJj2akLCto+HAiI9D0w1TH20AotvwnbJnUIH+oh3h8LRas4kEKfpqssmoBwRaixWZ0C0V29k+SZsl9wpdKCPeBflSK2nIBOYWt3XdhOKGq4OJMaBdSQKjx6s8E3YLrlT6EAf8S4O3XTgKD/LYwNQKwyqI0KKLc04ZqP2/h76O2yX3Cl0oI9410On2jEsjPvIC2izDLV0hRJyES5d4qtbDrkI2yU3Cp3nI94VaNJcU2pQqK4zoQwEGy1DaNRr1fUrnx8533ITtktuFDrQR7y7hi6jGtI6BE7qC+jVe1Rmg9WEdIvGMZZHYTu5CdslNwod6CNeAS0aYpKKwHOvkc21Qs1twL7haIMiY3gU75ebsF1yo9CBPuKd891KrKMyEI4BlHqBGnqDjDJnL3PKqzffchO2S24UOtBHvAJ6UhLKuFP9QVaFDgvoTgto7i0gxZjHo2touQnbJTcKHegj3j1YSSPlUQWKxlWmVQ1KTAotK9P6+Q/rfwD0Z9gO3Sh0oI94Nx1ac542VnG28LPTre833x3CaDq1USJ9dA0tN2E7dKPQgT7i3YOVMrpSnFDybqT7voZOuH4qU2Jo61CY7dHsUbkJ26EbhQ70Ee/uoWepi+kIUmJeQGuHmqWDpIQxBRlY/6Dl+AzboRuFDvQR7yp0Tn02jNBrbUBYDLRzgGC9SeyBCz3aiyw3YTt0p9CBPuLdDiyMSoQMjScCtb4OhdLyHhHNKaPVmB6lR+UmbIfuFDrQR7x7I4sUyDpB5Zn3CywGq3t+f2+rle4UrLb3QH86hehOoQN9xLs4tDD/N2xHeyxHCFDr7DAkzUiTROb7luM7bIfuFDrQR7wzVtIsKJF3ejQuoCeBaVPocbJWTtjLI+s7X4Tt0I1C5/mIVzwrW15M7+1X9WeNLIK1HEFmSMjctbZHBTrfhO3QjUIH+oh371UU42ouGiRafQbN1KFoDZBJI41SS8BHT2TzTdiO3Ch0oI94N+0cezctBIx7fP/qM6DmhNAnt5pxYul/UKE/W2hyo9CBPuJdy1F7KrNNaG07360M0DLWd1hbFKZY8h8A/Rm2IzcKHegj3kU5rI40iKHRHqarq+8oSRmibk+8o6D+AdCfYTtyo9CBPuLldGgk6SFCCYRAGRHKoLa+DKyxxRnyowcr+SZsR24UOtBHvN4YVMNAaOln4uhEqClFYFkNh5Qswo8m2+WbsB25UehAH/EO6B5C6qIwSliHQpPVQ5tUEMk68iB9thc534TtyI1CB/qId9d2WEbhypBmViDqBZTWoXDwCIN7Vit/cG33GbYjNwod6CPeVeiI1IXjOg/iArrssB2iQC5c0lxtR7DxHuhPp5DcKXSgj3hXoQtJy7XDDBj2xNF1KExFQYdVzlVTo0f5/nwTtiN3Ch3oI15Oh6Y0wqww5+6hY25Q4irY0wppjD3M8T7K8R22Y3cKHegj3j1YCaOk2BqM2H/slAFmjUCo4SgxmOD7e+jvsB27U+hAH/Guh+ZpE9sEtWpAyWwv+k6QY7Y6sxG2R2M59CJsx24UOs9HvHwia9pYEnQqDcjShDrmhIJ1RpXVR+Oja2i9CduxG4UO9BHvRo8q5xlmB40/4/ungIYm0HkKBay9jkeXHHoTtmM3Ch3oI95Ntqs6Gu3JdhRoAZ0HlGQBesiphB6V7H3H8R22YzcKHegj3r0oJCpIMYOVWHbYTqGWyMBJZlpSHK8uOfQmbMduFDrQR7zLJq2OGfd0aJpU15mw0W4+FEYuuHhmefYAS2/CduxGoQN9xLv0aAy9hVWSh4wMxD2ASmXoGKxgq6PkR2Nm9CZsx24UOtBHvFwjW01zyCBhrh5a0EBrnyActJMGmfHRXmS9CduxG4UO9BEvr6GFK/cG+vNQ1ihDVSXA3iJzodbiH1zbfYbtxI1CB/qId0CT1rHoBW6yWg4KDYqyguUqgyeHUB9tDNKbsJ24UehAH/Gu5ZjYGblCpR22ozCgrL8xjKhZesOSyh9c2306heJOoQN9xLtDIQ7tM1XQkQJQTQY2YgeWZiNUKxQeTbbTm7CduFPoQB/x8h5a4kg8QLuNBfQ0KBVXB4IJSRJ1wz8A+tMpFHcKHegjXgLdimgkSKq8gJZ1PGy5Q2ohpKoBR03vgf50CsWdQgf6iHdZjiayqnGFQWUCadpL63NcBbvk0hqJzkeHQrsI24kbhc7zEe94jkOa5rznJlWgKQOqzQnrKGglcVl9yKMFK3YTthM3Ch3oI95lk7gETEMA/3NrpxtoZJBQFtyJY6iPnsjaTdhO3Ch0oI946XyXkTDWfQ1dgHhW0A10HUYlzV4lPrq1s5uwnbhR6EAf8e4aWltgrgNm57kvOSZYqhGsxjhbq7XYo/H9dhO2y24UOtBHvHtR2GacTBXC2Ld2bUwoqh20FilIaf3lHznfdhO2y24UOtBHvHO+R8PAtg6FVRFINEDlYICRY2ulRaNHYTu7CdtlNwod6CPeHQrLkNljhGT7UJi6go22H6wkYo5JGj4a1Wg3YbvsRqEDfcS7jUE1cwi9wtS8Wg7MBgU7wRxJUohDx6v5/XYTtstuFDrQR7xbUsiUhs6wDoVlv8AKCWpqBUaXSr3HUcujUY12E7bLbhQ60Ee8W4FVeTSy1XK0LnsqR4e6A0pimHrsbEZ/cG336RRmdwod6CPeAU0RlUMELLLnNbKCxu0ZjhhmDxi7vne+v8N22Z1CB/qIt08Ka4vYwXgEWE3GAnpqhJBX4ZY8h9r7a7vvsF12p9CBPuLlMN2OiVSAYxt7wwqCtrILNk+JJeJi6j3Qn05hdqfQgT7inbEyOinZXIfCiKtCFwZr64+jNis1CA98MzhJwkXYTt0odJ6PeHfJMWqOUyeEvrdu7lkzpaxSHdM6KUoNKvON8/2/PH+H7dSNQgf6iHdLCmeXXkODPJjXSTAk0NEzlDliw1SD6R8A/dlCqxuFDvQR74DuFLKwQah7KUUyBi0UIM69DqsYor4xCv8B+rOFVjcKHegjXmaTRMOQunqMYatCSwBLpUPJoyD3LGJ/APRn2E7dKHSgj3j3ojAGHpwrlD7r3rq5p3JkArFUuessym+Mwn+A/gzbqRuFDvQR71oOmqlb3NfQ0lbLUQyq4oCaORWKPbT8B0B/hu3UjUIH+oiX+f6Rpo0EXUj2gpX+nwpda7OWdGSUPzgUfobt1I1CB/qIdy1HCi3ZjkOv7gKo1QDKU2GE2noqolTebAz6B+jPsJ26UehAH/Fup9uY0UrLUHEvKWx1vyZMCrP2krRYH+EPDoWfYTt1o9CBPuKlsbIgVsGFsf68kVUwaqtWY7RRrZQW3oyZ+QfoT6fQ3Cl0oI94t0aWV1cRUwUueVXoGVb7LEKr5dgvWPqQmN4D/R22M3cKHegj3lVoIu1aG8TW1qGwC4NxEpCae+KFO+KbOTP/AP3pFJo7hQ70Ee+2FE5crUVUaCFMIFpol7GATjRTTaRhPFrq9g/Qn06huVPoQB/xbhJYsrG6DYac2wJaJMBOJEFaWE+xlPDVLUe8CNuZG4XO8xHvVmAFWU10WADXOIBC2jvdNAFzTjHF2YY+aqHjTdjO3Ch0oI94udOtDiUx2M+7/7vnu4QMJU2KVDhoe/Ne5R+gv1toNwod6CPe+SoltxowQMNoQC030MkMu9PAXqLNRw+w/gH6u4V2o9CBPuLdE1mpnevEVZz31k1JDKaYgVcrwjMH6vIoyhFvwnbmRqEDfcQroOsMLCIF7GeYrlHYQO9t3zw0aIrMf1ChP8N25kahA33Eu2zSHgitlEF4r8CSmkFrrFBKTCjWEPUPgP4K2/3ns3einej/d38qRLaYIwH10YDKdgqtd5iKheo6L6b+KG0XL9J267N3q9CJPuJdF2086lw1Oo99cYeqYLMKpGlxNSOUZ/yDLvorbrc+e/cKnegjXprfYkJNALlEIN7PZDkP6C1rmjMOKX9wFf2Vt1ufvZuFTvQR7wbqzlpm7gjMQYBWDw2l5gA1UoxJWPp4M93uH6K/3ML12btd6EQf8S7PUVLD/UyFqdlqpuuOkOYGMiKNUGlQe0/0Z+JuffbuFzrRR7zroxtZU2YoPSlQag1Kow5pNGyp5MiPRur+Q/SXX7g+ezcMnegj3q7C4j6HQK5zT2zUsV8WIjRMva0SXfXRbrd/iP4yDNdn746hE33Eu9Bdb61ZIsgJxyKaNtGrmY7JmC1UlvgodJf+79Dd+ujdMXSgj3iX6WBJVlOB1H5G3JmtM2FNgIm1xzYQ56Ocf7pI3a3P3i1DJ/qId49lgyW1PcQghwwU5yK66Vxs18SVV+9RHjUd6SJ2F0N0y9CJPuLla9mSR5wJ+myrRqsRFGHdlqFixtLR3kzy/4fo7zY6umXoRB/x8qqj5v8sRV5FGWjxCzYMV1cduk5lCfkPavRX8G4R7ZahE33Euwfgpc6W0yJ6VWOgdQwEa0PAiKm1ijm8mtuYLpJ3i2i3DJ3oI97NuRsjDyt7ZmMsQLVVUFzN9BhDWq1oz0brpqvoXXTL0Ik+4mXX0TrHodA7ERDROhlSSDBWK6IYRunzD/ro7+hddMvQiT7i3bRojA2pIyDr6jryyKCpKQQsWBEby6tYR7qK3kW3DJ3oI969YEkSkEMAwW0ZUoqrox4NRpElS5s5PhrTka6id9EtQyf6iHeWIU/pLHtT8oxABSNoEQJsdWpOEQfRe6K/PcPonqETfcS7JywaAkaRPXlm1WiWCIaDYY5FUyOk0d/X6F+id9E9Qyf6iHdEl0ozFoLMowI17mBmAwKFqlqYJb13wX+J3iX3DJ3oI97dRzcLNZpCCW1vepsdaqYKqVlfFXtKkT8g+tszTO4ZOtFHvAv8J6zc1GCoClCWtPpoTSA648g8W++P4tF4E71Lbhk60Ee8Anpg7RRtNc+rw9iLhBbQaB1itaKtZLMSnwP9S/QuuWXoRB/xLqhkTUkjg+wdnGR5QO2rjU7ZdB0VG5dX85TwKnqX3DJ0oo9413T0UajHAKnuzStRMuhcbKc4JfXadPwF0b+00W4ZOtFHvAv8d8M5eoCRKAJp2huTdX3XJzeSaGnqe6K/o3fJLUMn+oh3rwxVC1HskG2vTE6hgCEnqFPy6BOT4CMTHK+id8ktQyf6iHfTOkgrVyXIbQwg6XsZZ0BYpTn3ZHP28Ac1+jt6l9wydKKPeGewcNiGSoQww+o1qiEorY6aMWMiwdTnI8sQr6J3yS1DJ/qId0GlEefMsUKerQHltLdz2gTMpJjLaMP+oEZ/R+/QLUMn+oh3ffTCOdTVa1iNuE6GNFYLrRXEUuQwWiT7g7uO7+gdumXoRB/xzmEp0vPkCKmU1UdzD1ACLbZXAy2V9vHwD7qOb88Q3TN0oo94Nw/dkiB1BQ07elekrBpNBmmEaDJC+wuH5ZfoHbpn6EQf8a6Pjpyw1witSdozwiZY2y+zmApaVAl/cHv3S/QO3TN0oo9454JrykVMoGUui+iwqvWoFZR1YJ0pzPZoRhheRe/QPUMn+oiXYdI5C4U910B0EW0Dyh6p1AoOm1hrfxUmpZvoHbpl6EAf8W62QQ/GEyPEKXMPOGhQRwhQqUlPkWp9NfWOrqJ36JahE33Eu6uO1SZjCwii+/IuG0JJOUEOTUoYiZAeNR10Fb1Dtwyd6CPeNR1kUzMRNNur32LlVaPjgJxayCOXGfEPavQvbbRbhk70Ee/CpNwjTloNx8QGZCxQBu51LJM4zz5GrO+J/o7ekVuGTvQR72btNooYsQMab8uwNtARA3TMvVnUEfjRRCW6it6RW4ZO9BHvLu/qkJmHANtcNXp1IFB7Wa1HzLWmPFK3R5YhXUXvyC1DJ/qIlzW6ZEm2+ugy96zdHqDmLNBoZiRNwuEPTobf0Ttyy9CJPuLd1LsoIeMsoI3WybDVCUWbwQiNewg12CvLkK6id+SWoRN9xLvbO47FsIz/PspKLUK1QjB6lxYw1jYfxTroKnpHbhk60Ue8q9E9NxpCUDDPHfivq4/OHcZMGjlMa/HRCmW6it6Re4ZO9BEvazSJrioNsydeXcdkKBnXl0qWtamW9v5k+Ev0jtwzdKKPeFejc6LZ9+BGQlpdR9zR/9pBguJUUVpHxPdEf3uG5J6hE33ES4dlr6aQAUUo/2c9p0rb8eghrVUtM/4B0d+eIbln6EQf8Ypo4poKzbgfF+6RSjVsh6XBwjykEItEfnQy5JvoHbtl6EAf8S7WEaSEiXkR3AZQKAjVdkMdu7Qy5kjt0dQ7voresVuGTvQR78Kksw6dpDAT1r3MkMFCYEgzIo4uqdmjAf98Fb1jtwyd6CPeXXXEUSnXDNxSB2qNobYWoGWkUkTi6I8sQ76K3rFbhk70Ee/ezU4x7IowOvF+xpLBpAqkIGlMldWLPJrWwVfRO3bL0Ik+4uUTlqK1W4ccddXoXDJoMwFb33XmyZweXUfzVfSO3TJ0oo94NyPMYpLZ91j/vbJiD6HR/0xU0lZo9h6ivSf6O3rHbhk60Ue8q9EJ25TSoaDwDpNOqNgGDEpa1v+ogdt7or+jd+yWoRN9xLvbO86rRqcBpDvWEQaD7o3KMQ1C61JH/YOu4zt6x24ZOtFHvJs/Y6zYGsFMtQA1Eag5RkhckGudheXRmnu+it6xW4ZO9BGviJ7aUhljrO45yOo6EkJNLUEIJhGL5RkfxaP5Knon7hk60Ue8i3VoyEXZIFFuq0ZrB+0UIHKlmAOJvnrCwlfRO3HP0Ik+4uX06IKDU4VJC2saWfa6igpFck4deyka3hP97RmKe4ZO9BHvHs5OpFwJgS2uroNjAq0zQdQWtOUR6qun4HwVvRP3DJ3oI94RHSutWswQtCegonv3GxKE3CJb6ZPlUdchN9E7ccvQgT7iXdMhnXXKOg5W6kAhFKjEBC1JGW1moldBJbmK3olbhk70Ee9WVuTZcU/r6LTqNNFuo3NKgJgJi8TawyODRa6id+KWoRN9xMslLDJmCRWs7VG7IzNYWVgvVXH9zaXWRzPC5Cp6J24ZOtFHvCO6Zc7TBHKcZdfo/YJFI2hKWEdb/5mPrqPlKnonbhk60Ue8W885hxQOcVVmi0DS2joY7qB0inUEkhrHIxNcrqJ34pahE33Eu8B/pcjWOiRpq0aHvvoPahVyoaSVUEnLe6K/o3fZLUMn+oh3sw3QFH9sFflZ/ZYVKgYDXYfC2RlN7A/66O/oXXbL0Ik+4l2so4zAQxF61QmEoUENscDssnTBoPVRUEmuonfZLUMn+oh399F5A2wKYmV1HbUgFCWE1UAzNx1FwiPLUK6id9ktQyf6iFdER0SWMhfCbTssabXQJqSQM/4U7xb7HxD97Rlm9wyd6CPeTY9eBTmWPmBVZwXKqzwbzrxq9MhlJO6tve+jf4neZfcMnegj3tXoUCf1XKAL0b69C+uMOAf0dUaMvVYb6VH0Tq6id9k9Qyf6iHd3HYSFtCKQWV41uhmYIkGPbeZEfYq8v4/+JXqX3TN0oo94Gb0rvaY6IEXZm7LCnmsQAxRKtoct9ZYf5TryTfQuu2XoQB/x7gWLJZzMEXLBCRRX51HFOqzf9qypFC3hkcGSr6J32S1DJ/qId5YhCcbABTCt5vmn89DBArPEPrKGpuXRHMd8Fb1Ttwyd6CNeTusYGaskqLlGWD01wzoNRmghDotDjcajUbv5Knqnbhk60Ue8jEdjNGkTrGsASiNB6W011N1GUc6xxkeB/3wVvVO3DJ3oI152HWymaDDjHkLTi4E2nZAjhtIpzBoeLQXPV9E7dcvQiT7iXY1Wq92mQsq8Toalrho9zaBSbGSss+IjgyVfRe/ULUMn+oh3fTQaRU0FtKzyTLI6aptdIJilEbPa0EezdvNV9E7dMnSij3hHdJzYKHWYWgjIegYbqQGWwGI4+tA/6Dq+o3fqlqETfcS7WbvM2WJelTnZDpO2PS1sHRTX8VD76mLTeDWtI19F79QtQyf6iFdEB2rEgyKkEfbOisoL5imQaxKyiNj4D/rob89Q3TN0oo94uXBWePAqysqjAi2+Qfd6cE4ZlUis90fz0PNV9E7dM3Sij3j3hCWWMepk6GnurqNXKKVWEMQ8iQqG/mgpeL6K3pl7hk70Ee/moVvpujpn4G4ClBfRtZpB4Zq5j1YX7u+J/vYMzT1DJ/qIdwtnZVXpGQQG6U8fHcGCMOgMCZuM/swz1Jvonbll6EAf8S5L2nFaHAOs0Z4/0xkqJQWcMlvVEKg/OhjqVfTO3DJ0oo94FyatImySoVvue1HWnqiUV4m2zNhHxayP2mi9it6ZW4ZO9BHvXoJ3iiVZh6p7PWeIE1RyBGTrteUg8dW0Dr2K3plbhk70ES/fZIVKIQcoMe2JSiNDnYSAoXKds7QU/6BGf0fvzC1DJ/qId5ZhD8NqUSjF9nU0Rqi9rf6jizUk1CKPTHC9it6ZW4ZO9BHv+mjKXRN3mD8rK9T2MkP5uZgevVGW8GqOo15F78wtQyf6iHddR9fBGRFMfq6jkVfX0SbUMEfNQUX5kWWoV9E7c8vQiT7i3axdbWW1HQHimItoYQOrI4KMEWgGbWh/0HV8Ru9icMvQiT7i5aIsXkSnPa2DFGgyQ8mhAGOpOAhR4qP5M3oTvYvBLUMn+oh3E5VIiGTPumPTHSY10I4Z5uQY+zooJvuDPvrTM4zBPUMn+oh3YdJUc0wSIXC0dTJUBQsogNbqWLBPbO+J/o7exeCeoRN9xLsaLRkDVwRm6av1iGEdChtC6TmnoNYnPXqUpTfRuxjcM3Sij3gXvaPC2bhCaDtMWuuAkmhj3ZlnCrPORzPC9CZ6F4N7hk70Ea+I5tKr7VGkua3ueR0PAxQrE6bNHEvK0/iRZ2gX0bsY3DJ0oI94Gb1LLeY9666Hn1gHgxkzJN0vsuKMEx/NCLOb6F0Mbhk60Ue8vLybmnA1HWPo2Cb4hFKnAecsQ0buWB7l/e0meheDW4ZO9BHvmo4+pO5Zd0iqq0avI+Iq0QI6q3IjTlgfWYZ2E72LwS1DJ/qId7GOLhI4TUjWcB0Mdxs9f9bcE+9R6Cb5kWVoN9G7hbQT7UT/V7xbwkISYksGODMBFRSooegCfBRsk5vKo3i03UTv1j9OtBP9X/FutkHgFstO+GMo/5mHXkZUCL3nVCZ2in9wMvyM3sXolqETfcS72QZ1oOqYkJPiDkUjVNW9Ca4H7U0mpveXd9/RuxjdMnSij3gX+K+5NswGk5KsGl0a2Jh1ddQBW+iJuuJ7or+jd9EtQyf6iHezdsPUYXXVaNmPslrsYLlU0Ba11tHDKI8m/NtV9C66ZehEH/FyZ4XYHFog191HV+VF9GAoOJvsgf/a/oDob88wumfoRB/xrusQjJatA7HYnvBPUJNU2IMNaNDgge+J/iV6F90zdKKPeBdUmoZtxgxKlVYfHQ1sf8k5tyilmuVHE5XsKnoX3TN0oo9457DwpJJygZD3UvDZF9utR2ikrbJ1k/LoCYtdRe+ie4ZO9BHvXPAZ9oz/CRTCANJsUDkohNowaV3/jjcOSw430bvklqEDfcQ7y3AMxDIC5JDaKtFooBgSkKzeGoWi0Jum43+B/iV6l9wydKKPeEd0EGt74RtnWhwbMljg1VC3xTTNmMqjN1n/EP3dRie3DJ3oI96Z4BHTQCvQDcOu0Q1KMIGYWleas4/wpo3+h+jvNjq5ZehEH/EuHl2t9zFWZe4kQJgQTHdX3brNOG1yeGMZ/kP0d/QuuWXoRB/xzjIcVIipQAx7Muk6DUJZzTNgXqxbz1KM3xP9Hb1Lbhk60Ue8swylJZSQITaNu48WKEIN4mhaEQcK/0HX8R29S24ZOtFHvJsRFvMIjAQ5jd1rlAKqZY/etUijW29/0XV8R++SW4ZO9BHvLEMpjUpDQOmL6FwRdK6OesTSYuVEFMp7or+jd8ktQyf6iHeTSXPA2kVhgZ2ABkeolrcJPqiOGkdJb2Id/xD9Hb1Lbhk60Ue8q9G1jGh7zf2Un5NhA9OBEILmUMNMef7BffS3Z4juGTrRR7w7Gc6aeUSB3lIAirJjHSwQeh06tMeGbx7O/i/Rv0Tv0D1DJ/qIdw6L5Fi4JYi5ZyDUDAtlWh11Gj3nwvnRRKV/iP72DNE9Qyf6iJcOS8RSkkKKq5kmXf1HKW2C9MBZrUsM73Mdv0Tv0D1DJ/qIdzV6Sq49CDQZ+z7aBljkBr2PYINlFnp0Hx1vonfolqEDfcS7oFKnkWlOyH1f3mmldTDkCCZUyyrTKuPNRKX/BfqX6B26ZehEH/HuTVZY4LamwMaLaLEGlnoElZhn7yr9L4j+pY12y9CJPuJd3n+1Fq3sadHDwmo6JIOF3IFbsJmi0Rhv5jj+Q/QvbbRbhk70Ee8MlpithllAsDegJAFK17FOhzp6malwe2SCx6voHbpl6EQf8bJG50o2KiDFAjRXodaOfe9/KzUz6ch/0HV8R+/QLUMn+oiXYdIRMLYJY/UZ+ylWW0Svkj1HjHFgSCU+sgzjVfSO3DJ0oo94RXTNY8QWE4S6r6PzZDBuEQg5K/NgbX9Qo7+jd+SWoRN9xLsavaogoxpI30NoRtV1RmQCLqPFYVNKfLNW6B+iv6N35JahE33Eyxote7rBqsy0J5MWZCiWIowwYh4lceQ/OBl+R+/ILUMn+oh3lmFObUpCaLMmoNQDlCJlNdNp/S9RRfuDruPbMyT3DJ3oI16GSZEQM0JttojGsGr0bA26trgOjKmY9edE/xK9I/cMnegj3i2cNcPImgHHWH105QxlrNZjle7cMeGMryYqxavoHbln6EQf8e4+OiGHjAJRSgOKOUDNQfdyw6RlCrXx/mT4S/SO3DN0oo94V6MX0nMdAmFaXESX3sCsdSiZB8lESvnRM8N0E70jtwwd6CPetdHrI9GZOjThAjT2lvsabRXr2jgHyj09esGSrqJ35JahE33Eu1G7qewLDQYtez0n4VjVeY++4zwTpWksj4JK6Sp6x24ZOtFHvGs6BmGOVCBnjkCLbyg2GOq0VigWalXfE/3dRrNbhk70ES+JFizFEuh2WWj2dSZMO0w6S2frZSg9Ohimq+gdu2XoRB/xjuiiLVmcEH66jooJau4TjHrRwcyqj95kpavoHbtl6EQf8e7yblG7YGbgIAEoZ4WSpv5svS9TWEJ99BI8XUXv2C1DJ/qIl3Mcc4mycxxDBhBHhlKtQy0T1zkx5zYfvQRPV9E7dsvQiT7iXaxDrSZKDVIY+1GW2uqoRSDTSNPqnLX9AdHf0Tt2y9CJPuIV0ZRR6876W+W+19wbWCgEVOoYNhfrf3F79x29Y7cMnegj3s2f4Vz6bHUhnFeNplG2/z32FpZko2aRGd8T/e0ZsnuGTvQR77qO1rGkqEC7mabRGTQvrDtPIm4UnwX+01X0jt0zdKKPeOcZYsBau0Df67JoxD2pI0+IvcfUc44YHu2sSFfRO3HP0Ik+4t0AmsajxzhgTtqTSXn10UwJJmWeNkbE/OjhbLqK3ol7hk70Ee9u76KFmDFCrnl1z3PnSGVMwFI0Nu464iMXHG+id+KWoQN9xLurjsgDgySwsdcKrcoMNaYMbQxqVnkKPsr741X0TtwydKKPeGeCTzTNWCDHPTxaeI+eKRksr4Nh4jbHeBQmxavonbhl6EQf8W62Ac3cMzPEUgWoa4YSGsHeoBxCm41eRe/wKnonbhk60Ue8OxjiHhItq9eYHYESBqjGCqu11hx0cI2PZhvgVfRO3DJ0oo94V6PzxG6715iJgWIKUKhWKBamLMpz40eXd3gVvRO3DJ3oI96dDKmH0mOAMcsiupcI9Wf0Lmob2EfT8mi2AV5F78QtQyf6iHddh6XIEhi6Tltdh04oMSiUvG/zMMyc/qCP/o7eiVuGTvQR7x7Odl2VmDqUNNbJkDKCbaJnw6k9SK7hUeAfr6J32S1DJ/qId1PvYku8OgxoaewH4Bb3M8MIccooqJ1SfrRwFq+id9ktQyf6iHdEt0iV9wrlkPQ/a+4tLqK3YzgVKWL7g67j2zPM7hk60Ue825TVcFjc4zrQ9s6K2cBoZJjMrWgoluXRHEe8it5l9wyd6CPePTO0wE1Kgm77rkNUV42uCbT2NmsQbvwoTIpX0bvsnqETfcTLATTrbNjyhCZh1WhrBTTlABawZaRUW3g0IwyvonfZPUMn+oiXU+96VKoZaqkDqHMAxbgApz5rD4hWHiWV6CZ6l90ydKCPeDmtQ1JuzQCLlXUwHAhlpgal9xnUZuzx0VUHXUXvsluGTvQR74iOlbi33W8grTZ6hH15Z9BVJQa0yH9B9C9ttFuGTvQR72IdnKjQiCAc9xKWkEH35N2OYbJRDqO+bzp+id5ltwyd6CPeXUevpqNbQRhpEz1TWmdCLTBQhs095r89mm1AV9E7dcvQiT7i3VXH4IKVK4QQGShzB5UiEIhFmsbS6dF1NF1F79QtQyf6iFdEz67BBiUoYx0PaR0SwUZLwDVw6MUEX70ypKvonbpl6EQf8c4yLC1MYoXUiwKNJFBknRHjKtAcchMdj66j6Sp6p24ZOtFHvJs/s8dwURSIQ3c8OhvUltdBsRpNsax5PpptQFfRO3XL0Ik+4t3JEOsIeXUdmMMi+uf1CnEAxFnCOiiuGv7IBKer6J26ZehEH/Hu9i4GlcF7M1YXIG51nQxHhcFmI9VulB49YaGr6J26Z+hEH/EuqDTDNMsDBFsEatJBR4iQR0LC2ibmR/PQ6Sp6p+4ZOtFHvLvryKnEygWazO2w2FhEU4CotUfCUiM9mkxKV9E7dc/QiT7iFdEhEFOkClNkEd0qQVVa1ZpDl2JS63w0gIauonfqnqETfcS7roNnzxoFRtmB/7z6jxLiOh72KJSolUSP+mi+id6ZW4YO9BHvxjiihpb7HoceCxBRXkdEDQvoXAMG5BEfrazgq+iduWXoRB/xbraBFiqqCnGswkx1CGhaTYeEGaKURbc9egnOV9E7c8vQiT7iXaxjtpRCb8A9rRotq422khtUK3P11CVx+QOiv9toc8vQiT7i3RKWko3Xzxlm2HMcJRlYF4MFc8BoMzZ9NCOMr6J35pahE33EuxrNkuJeoUyUxo7ezb3hnqGPQtJjJOqPYh18Fb0ztwyd6CNeEW2cOOUSAbNloJYFaswTKPRY+hghvwoq8VX0ztwydKKPeGeCW7OQY4RCewmLjtVCSxLouWHbLkvWR9fRfBW9M7cMnegjXhEtMbeEta2ivFcod0Gwlgu0sfP+NQdrf0D0d/TO3DJ0oo94Z7AgS7OG62QYV9eBOYHNjXUKhINri+HRExa+it6ZW4ZO9BHvToa6txn2CQO3wzLNoPRWoVm2fU4sqTx6Cs430bsU3DN0oo94d3tXmWLde4XyPg9iL2CKEVpKqYxsaTXUz4n+jt6l4J6hE33EO89QZuxjcSx9LzMswWBV7AEadSrmOnt6f9fxHb1bPzEn2on+r3g3Dz2XiskIZOx49NBVo0NA0NTjyEhxtvee4Xf0LgX3DJ3oI15OvUPLe8xuGDb2HEeGUk0hiS6eTTrGR3cdchG9W8dTB9qB/q9413R0YxolQ8iZ9w1eBu1TILJ21hTH5EcTleQmepeCW4ZO9BHvDJaWq7XAYChpv8naI0ppYZ0LzZ7T+q3/KB0tN9G7FNwydKKPeDetQ0djXU1H57na6NorWCsE2CtyySYmj95kyU30LgW3DJ3oI95d3knSSpOhS/4JkwaonPs6Is6UsWAhfjT1Tm6idym4ZehEH/Gu60hJBFsH3pPBqPOAaqNDwj6QOmKPj6465CZ6l4Jbhk70Ee9qdJitT+yrMo+dKOUIhXfgv6WImOocryYqyU30LkW3DJ3oI17W6Jo0zX0o3PPQNTNUtAKZLEZrMjn+QdfxGb1L0S1DJ/qIdzPCurQu3aDG+DMjbIDZHDALR4naLc1Hk0nlJnqXoluGTvQR72p0L9T3KyzWPa1jaF41ejTISVGl5RzxUVBJbqJ3q/Vxop3o/4p3ROe0LzsCcLK6t7AUsLL6jx5nCGIxp/oHRH97htE9Qyf6iLfjOnLstQLj9gxjbetkWBbgEUvUmaqF957hL9G76J6hE33Eu6l3gRQ5TGD+WWZoAkbGIENHKwtqffUUXK6id9E9Qyf6iHeB/xIqqQzQuk+GUlYfHYfAEDIcU0fQRyOV5Cp6F90zdKKPeDn1LtVhUmFaUCBVAzUdEENB6dxb6o/uo/NN9C66ZehAH/FuZQUiRuEAgWVb33tGmGWBjHtE2Bhmr2Yb5KvoXXTL0Ik+4t11dGabGRGkd1xtdMtQghHgwlr2nirL70v0L9G75JahE33EuxpdRVuY+zpaBSj1ADowrxpdOCDnnPKjq458Fb1Lbhk60Ue8OxgG1J4ibdc7rIPhFCi8vquU20SxPge+J/o7epfcMnSij3h3HT2w1TgmtPZzMIx7jmNKUGLBohzWSfEPuo7v6F1yy9CJPuJd9E6JcKYJnCYDlRyhrMIIQ3IoI7bVevxB1/EdvUtuGTrRR7yb45gTSV4cE4a6+mjKYKtoQ6yCNUpWxkfvZvNV9C65ZehEH/Gyj7aqiRr0sLsOwgp1JoRact8Dwsp4teY+X0XvkluGTvQR727vZrYZu0HuWYCsBzDNBWaOnDqnwPjIMsxX0bvklqETfcS71W95lCIhgvEeT1qkglpUyKmpJlFUehT4z1fRu+SeoRN9xLtZu53S6AUh1/2ORYOsPloaZGtcsUyS+v727pfoXXLP0Ik+4t2MsBFLtFGgj7ifGUaBYoEhltAVc+r2ail4voreoXuGTvQR78Z1NCltWoARIy2ic4J1Uswwa8U5exD5g5PhL9E7dM/QiT7i3e0dcRfpHajZOhnGvYVFlaFJFsO0KjU9OhnqTfQO3TJ0oI94uZ5TDeVnefI6DtIMCjVQAakWbXKs1N4D/Uv0Dt0ydKKPeGcZjpzr2Fm7NOfeCd4X0TmC5LYa69F5NSPvif6ljXbL0Ik+4uWoXSsyRgPM3VbToXPPNohQK8WxtEr1UTxar6J36JahE33EuzDpqKsUhwTFWt6r3xDqqB2C5Ip9pN7oD4j+jt6hW4ZO9BHv3s0O3me/AnnnSEkRwWYTaHGkMpTTeDXbQK+id+iWoRN9xLuToZVQJQTQygEohNVHJ4rrjIgieRXp0f/gZPgdvUO3DJ3oI96dDC1VbHPV6Lijd9tgqbU1kFGmoRTqr2aE6VX0Dt0ydKKPeBdUqtJEYll9tOy7jsiwl1iAKvbFdO+UH1mGehW9I7cMnegj3p0MpcW+164YxVWje29QelpsW7Dae2Ycf1Cjv6N35JahE33Eu+hd4cXz6p7TSKuPxhg22wNS0pQ6phr50UQlvYrekXuGTvQR72IdPLSGmSEwhf9sylptdAUOJUglNXr1KEuvonfknqETfcS7iUq1W+tJwRJ2oFgaKNd1UFyg91hmafLo4axeRe/IPUMn+ohXRFOXPEc0qD9El3UoLJgykDSOlYfJX9Tob8+Q3DN0oo94d9chMZpJg1QSAtXVcFQcDC3nMIlLLfSIaLuJ3pFbhg70Ee+uOmhOXP+sLqMQ0My2x6ErJLSaecrA/ugluF1F78gtQyf6iHcvWKZYynOClLZXKBeFyt2ApSbtpYjkR9E7u4rekVuGTvQR79roKoYdCwjj2DPC2n7BMiCxYAolda1/QPQvbbRbhk70Ee9iHY1pZ0Z3jmPV6Mm4arQG6GFmTjPPgo9egttV9I7dMnSij3i5+i2kMbSAjv0ma50HoRANsJappU6DXz1hsavoHbtl6EQf8S6oRGkI9gHrTBj3oqwKtZa5+mgcGHLZx8T3RH9H79gtQyf6iHeTSWX0sq85LGADiq2CJelgFpmFgwo+MsHtKnrHbhk60Ue8I5pYlOrqNWZWoDAI6igdiGeO0ab19ugJi11F79gtQyf6iLfz0BMFrXvWHe4w6YQiqKvr6Nry0I7yByfD7+gdu2XoRB/x7uFsZhoxZMghj0V0Wv0HywSNOqcGGu0vavS3Z8juGTrRR7zrOjjO2bNBsiaL6J6glsjQrEspA2Ms703wX6J37J6hE33EuzmOq6uIrZTVQtN+Ci68+g/tMGuwWqYMfbVC2a6id+yeoRN9xLvAf7AyOClEajuoRDvwPxNkDjkYt0npvWf4S/SO3TN0oo94ubOiV7H+M6SDYVG9zoioGQSzNB0hBgxPiNZwE70Ttwwd6CPeGSzF0ix1AqFUII47Hb0OhrFmzDkzxkfrOf8X6F+id+KWoRN9xLumozZS3G4hx9VLN0FQawPmKFWt9CjlzfyZf4j+bqPFLUMn+oh3TUecwpQDYGhpr35LezLp6qWtzJior1r9JtbxD9HfbbS4ZehEH/HulWFqcdYgEMjGqtGpQNWSoGSuSYiD/AXR39E7ccvQiT7iXR+dqXSJ62AYQgaam+ieC4wah3DD0R5NvfuH6O/onbhl6EQf8fKqA3OIVKGluWs0R7BYaI860LYnecTxB0R/R+/ELUMn+oh3Bkucq+0YGaLuaR227zpmiJCjhhk0tS7vL+9+id6JW4ZO9BHvgkpxsrVU9/RoBMJse9csgnY26b0W5T+4vfuO3olbhk70Ee+eGQ4tI2NdNXobLFMQrIzFNpWCKAOjvTHB/yH6O3onbhk60Ue86zpqC0OoQbLN8QgFSokJyqjYV8shUt88YfmH6G/PMLtn6EQf8c5hyUGrlVWZjfdTcOtQ2iBIyolXne5S3ywz/F+if4neZfcMnegj3j0F79xQSgZU0x34D3vCfwdkyTWtr8Xe30f/Er3L7hk60Ue866NnI8aokNqIq3umCEZcFtuVWwnTYnrzzPAfor89w+yeoRN9xLshYWk/NCwBQg0/s3YNiun6bvA6Js6KMz6664g30bvslqEDfcTLlRWFKKymo4edVlIjqDmuP2rtU0cfPB610fEqepfdMnSij3hHNKVY22TgPROd+t6/In1CTEVqpGlJHrXR8Sp6l90ydKKPeLfMkLumSgir8xirRi+YS50BsKumMbkIvm86foneZbcMnegjXr7JUrWsHUrpCSg1AkuhQiatTAVbCo8OhvEqepfdMnSij3jXdczENdXVZkieQDPIfgneAEMMVDPzeDQ9+h+iv6N32S1DJ/qId0RbryNkhinSgMbuo2OqQEVH4Mhh9DfLDP8h+jt6p24ZOtFHvAuTzlISjQgz5NV1RFz9h5iBWEsRiVb5/oOu4zt6p24ZOtFHvHvCYjSKhQQ/o++ox/VdaxEsx5BDEAnyZqLSP0R/R+/ULUMn+oh3M8Jq7XFKBEbdJ0PbT8H3PHQpg4VGS/IHNfo7eqduGTrRR7xc/RZDmrvN6Gx7HnpfJ8OxzojcM7YYCeejwH+8it6pe4ZO9BGviO4jRc4YII4dJm2JwURWoV48sxW0YW8mk/4v0b9E79Q9Qyf6iHddh/Kg2AlsjNVHj7GI5tV6NK15WrRi/CgeHa+id+qeoRN9xLvdb0Elj0SQi9Z1MkwNqlWFnmIYI85M8ugJS7yK3ql7hk70Ee9c8BJ3vi6BxB430QG0ZAbMPa1jIYdUHnUd6SZ6p24ZOtBHvAK6SAhz1gCE6edgWPZ1NIPONDqmHtAeNR3pKnqnbhk60Ue8e8GiuccSafXNfbXRGDOUVAfE3AJiqDT1fYn+JXpnbhk60Ue8G/CfpWWMsqP++91K3JZhQwixqE5lzo8G/P9D9HcbbW4ZOtFHvLvqmJMX1BNGTQtr226hlbIOhiyzUK4lPYp1pKvonbll6EQf8c5giUyhxAg9DtnN9ISyIF6nwzY0zpCCtfdEf0fvzC1DJ/qIdxOVpjaRdSi0LgpEWqCWsthOUVIfPc1X19HpKnpnbhk60Ue8swxrYZNVo7kzAu0zYklKoD22qSXn+miF8j9Ef0fvzC1DJ/qId9G79beboQ1Qoz1RqVSoVCO0hmiSkmX6g5Phd/TO3DJ0oo94d3vXWqjryyJaV9dRePfRjSCbYWENY9RHYdJ0Fb0ztwyd6CPeTesorVjAPcKxdaDOBDatrT9ym5jTbPYoTJquonfmnqETfcS7uw5pMcax+ujGYZ0MTUBptdWjhMJlD9xNj8Kk6Sp6Z+4ZOtFHvAsqdRr7GQtQ7X3fcBhoKhEwMnZDoobpPdGfniEG9wyd6CPeeYaD2+o8DGadBmSUoRZGkHU81ESWTd7fR39H7zC4Z+hEH/FuejSScGKBgmmdDAcm0DgSFEnDWupjKL4hGi+idxjcMnSgj3j3Elx7HMN4z7pbp0PKDBaRoFCtqQalmd/sBP9foL+jdxjcMnSij3g3raNgL31MyNrGNsHXwbBOhDkyWtFpGh7FOvAmeofBLUMn+oh3lmFBGr0TTNw1uqQKtctqow2xt5GmjUdhUryJ3mFwy9CJPuLlMsPVaQSmdRLUArQqMuhsCrGL0UIbZ3s0IwxvoncY3DJ0oo949yZrHf6aaQMOe/Wb5gQ2OUI3GZJr4TIeXXXgTfQOg1uGTvQR74heXUVYzQZEtQ6UpUOJk0Ha7DE0Wq30H5wMP6N3GNwydKKPePfMMGnOhhVI6l7CEieYhAaRRHnVbxr0yATHm+gdBrcMnegj3tXoMVNulGDQXpQlEqEQJug5t1BLy0P+4K7jM3qH0S1DJ/qIdyZ4zMwBDZj7PhnOVaNHytD25orEc6I8ikfjTfQOo1uGTvQRr4huq+NocwRAZAJi1v1wtkHCVLH2YIkfbWHBm+gdRvcMnegj3k5UGmNYAFG1RXTJYBMbsASVyr0lel+jv6N3GN0zdKKPeLeFRSdrQYEafmaEcYc6dADmIh3LSJbfxzp+id5F9wyd6CPeOSy9TExpwox7wm7YnmFhhhhbH91Ua3zfdfwSvYvuGTrRR7yL3o3VLAdKkELYT8FlPwov63g4Q1wFu7U+H9110E30Lrpl6EAf8e46OufWYkGQsMeh79C/hpCgpkAh0uzYH8U66Cp6F90ydKKPePfKkBXDSLgQ5v22kDrYEAIeoVuyaCyPLEO6it5Ftwyd6CPevTJsJVsNBKPW1XQkDovtESCsP8seTjPHo9kGdBW9i24ZOtFHvKvRYfaYZADHPIBGSqA725GoqmFJs726vKOr6F1yy9CJPuId0dKjyKzAQmV1HWl1HaoCmGIlKpXiq/WcdBW9S24ZOtFHvOs6LA3tjSGlOdfJcI7VR68zIluhlmvr3R7NNqCr6F1yy9CJPuKdwSK9V1znQd1T0ClHBbOYYLUbI+eUuYb8nujv6F1yy9CJPuId0UM0SaswBu6X4INAV82GjtxapBLHqwn/dBW9S24ZOtFHvDNYuFgPeU/4r7S+IIIRC4TZtBWOmMMfnAy/o3fJLUMn+oh3J8OKY4pUiKO1PWu3Qq0yYeQuvU0L+upRFl1F75J7hk70Ee9iHbOMLtKgjT29sYUONVaEVKkU4yyh2nOif4neJfcMnegj3vXRnCTnliAK5j3hX6H2PTKMO0+y0sp4NGuXrqJ3yT1DJ/qIlzWatCgmsDx3jRZbRAf56agzl0wmj+Y40lX0Lrln6EQf8W7Cf2+lx4TQbT+cjXGzTbaaEKxlzFWq6VGYlG+id+iWoQN9xLurDksljCZQLdhqOhbVFnOEMuJk5Zg6Pcr781X0Dt0ydKKPeGcZos64o3dGOoH21tmyNxpmM15HxRBLedR08FX0Dt0ydKKPeLf6zUqZmhKMn4Wz+yW4LohBQw6Nmtb5av4MX0Xv0C1DJ/qId230Ov/ltsOkP2vu437BIt1AqobEPfN8ZbDwVfQO3TJ0oo942UcXxYYKmEMG4vCfXbNgOjL1kqzpeE/0d/QO3TJ0oo94Zxnm3lrpCLUqA0ms62RYFXofPWKWMvOjGWF8Fb1Dtwyd6CPeTevQbF1LACzUgfYQGkNGyBFn7YXSOhy+J/o7eoduGTrRR7ybqFTJOrUGPHEAlSCrj54MmiSH2lob9VH0jq+id+iWoRN9xCui4yhp9Rv7UFhXjW621wp1hmEhxmpSQ38Uj+ar6B26ZehEH/HuPjpqzj32PXqmAFEnUKoDZqmzWkkh4qOgEl9F78g9Qyf6iHcnQ+JViGOBQXmvuY+r4RikECmwUG6x66OdFXwVvSP3DJ3oI951HY0bppxBfvYKqXSobXUdSUITbUXl1YwwvorekXuGTvQR76J3SdqQEqCVWvZ6zlWjNU4YHKVzr9bTHxD97RmSe4ZO9BEvcx3EOOcAzSGt42EZUMdYTQj3Um3UOsqjPlpuonfklqEDfcS7ZYaDk2qrEGdN/52oVHOAKSI5B7Zpj95kyVX0jtwydKKPeHcd3SJFZoKp0vZuIQLLhmAp1MJ99lWk3xP9SxvtlqETfcTLGWEJC1FdRO8lLDk3qIK4Toe5W60za3p01SFX0Ttyy9CJPuJdmHRv7sFmwDMRUMcChnVCQW40ecyMj+Y4ylX0jtwydKKPeEU0DiMJuUC1+BOPVlCzCFyFJFGPFv6gj/6O3pFbhk70Ee/i0Wm0OifCUFIgowEmcUKYmClbnWqP5jjKVfSO3TJ0oo94N9ugG81R9sC7IkBtPzMMoUNIDW11Hon5D06G39E7dsvQiT7iHdF51iItQo+5rz666DoZ1gbZtBHNthqSR2FSuYresVuGTvQR7wyWSWyDO7S656FPXIdCwz3lYGahUM3Go4ezchW9Y7cMnegjXhGtmZtSVUDtCagwgtZSoPXYuAfOTf/gruPbM2T3DJ3oI949YYkpNpGw93Hi6jrChJ0uhVnWt+t3flJ630f/Er1j9wyd6CNexqO75r09ue2RBoSxg8WgEGtdTTRW6fV91/FL9I7dM3Sij3i3zXCUqmM/XGGxHY9uUKbthferse42rNb3J8NfonfsnqETfcTLcR05qq0azTm1vZ9TQIf0vXC2IGJZbfajyaT5JnrHbhk60Ee8XCs0KIUaAedeK5R23r/ssDTVkJKFHPjRbIN8Fb1jtwyd6CPeleg9DGy2DDHE1XTw2OvAWwPBkX/eH+J81Ebnq+iduGXoRB/xcnh0rdmSQBhTFtG735DGUMSyyoxz5kczwvJV9E7cMnSij3j5JqtNtVYh9YlAi2+oM01Io5Alk7rk90R/R+/ELUMn+oiX8ejZqXeF1Mz2u9m9QhkZ4pQWZfZur8Kk+Sp6J24ZOtFHvAuTakw/sw3ysNV1ZIqgQrz6aC2yToY950cTlfJV9E7cMnSij3hXo1NssdQItWHZQaUOqtpBDNcJsUdDfBQmzVfRO3HL0Ik+4t0zQ06oLQ6wGtuq0XPV6F2y44ixaiIa/VHgP19F78QtQyf6iHdEi2BtFKArr65DskEJaf1U0ohaomkOf3Af/R29E7cMnegjXj5hqWVQz/D/2TuXJDtXXAuPSBEghB7D4Tn/IVxwFRHlxu9Lh92Sq07WzuVO2fmFjmAtpEZKi+jVcFScDE1iQWkaQvzByfDbM2T3DJ3oI97FOiK12LBAzWMRXThBaalDWEBTw9mQHj0Fl6voHbtn6EQf8Y5oFJozVMipTKA69vRozpCkpzRxpJDDe6K/PUNxz9CJPuJdrqMy1ZAztBBWjSbRdTJsq+uoaoPZZqP3ffQ/onfinqETfcS7yaSJTLsycM0VqNcJta8a3UatPdWuqT0Kk+pN9E7cMnSgj3j3bjbEVMkmhLpN8CQMZU+iqVxTEsPS8qNYh15F78QtQyf6iHdNB1mMPQYQslWisREoj/2MpcUZZ0+Gj6469Cp6J24ZOtFHvJtMSgkHmcGYXfZ1NEHJ1qChZhUsVOajvL9eRe/ELUMn+oh3sQ4OoyqtNjruoBLHuIgOCKF3RI6hlfjoYKhX0Ttxy9CJPuIV0bMlo7aHoIe9zJCzQU0yoZS+WB+11/woTKpX0Ttxy9CJPuLl/BmrjVOAmgn3ZFIGJVz9B6UZWKnzq5UVehW9E7cMnegj3nUdOU1DEqi8DZYZE9RiCsl6mhh1VfAfnAy/o3filqETfcS7oFLSEoI2GLaHOdoe7l9onwyNpTZsUh6FSfUqeqduGTrRR7wjWklWMQ7bYFk1utvcW1gM9n77oJnq+vWe6O/onbpl6EQf8Ypozr2NP8sM22hAWQmqZd0rs0SjIPdXk0n1Knqn7hk60Ue8Izr2NjVWiEPinvA/oCqtT6K8d3OuLvvRoyy9it6pe4ZO9BHvHBaeNRJl6EHr6qMxggnpKtkaYiuaLTwKk+pV9E7dM3Sij3g3mTRp78M6xJYJaKBCybxKdmslSrQ26/v76H9E79Q9Qyf6iHcOC0skLQUW13sATe5goTSwinsPi3K2Rwtn7SZ6p24ZOtBHvFv9NjG0WBOYcd5T7xQqddzPWAhLaxrno6bDrqJ36pahE33Eu6aDSh2hd+AuuOfPRCijNhhYlVO1MfBRUMmuonfqlqETfcS7vL+lllvsMIP21XSYQSlxghYrtqp3EHr0JsuuonfqlqETfcS7V4ZUU48pQGhpD4/edvgcHZBr48465dVaIbuK3plbhk70Ee+ILoK9J4SOe809xQCV9+i7HqToHrBPj6467Cp6Z24ZOtFHvJtMStwk1wmtoAKlMaBMHqD79UgNueb0aKKSXUXvzC1DJ/qIl5d3UzLv1St97JOhZlBZx8M6qrAW5vDqOtquonfmlqETfcS7rmOdCGVSgYJWgLjrOhTKnvC/UMYWev9F1/EdvTO3DJ3oI95F7/bIO95vvwcuotsksLS+DcyW4pxk+IOu4zt6Z24ZOtFHvCO6pVhWxwGt1UU0jQS6Ax5WZ+xzFpntBw7Lt2do7hk60Ue8i97NstrohDBTXSfDghVKpAA1itXFOrdXs3btKnpn7hk60Ue8Ilqn6J/FyWQzAAkTFG0D8mqhM9Vhg9/30f+I3pl7hk70ES9HKqVCJAgZawbS1XUUTR3yzJWkWIj2aCm4XUXvzD1DJ/qIl7vfSGJRglWrO9A6C4LJCGCl1DwaU360zdDCRfSOgluGDvQRL2eE1ZnUEELVtDqP3MBimSCWeiwBteibg+H/Av0dvaPglqETfcS7Fyy6W1VcJbpZ3tM6Gqzi3CFJmZHnTFHel+jv6B0Ftwyd6CNejtodfWAnWAdABkoToaTZgVdrXRbpNuKbMOlfRH+20RTcMnSij3hngodVisUmjFAX0YgFDOMAbW1PvZu9jTfvZv8i+jN6R8EtQyf6iHcHw1SNCRNw6RNolWUoUhtwLkFSG9rkTTz6L6I/o3cU3DJ0oo94F+toobecBKa2PfXOOhiVClRDm7S66VB+0Ed/Ru8ouGXoRB/xbvUb10KWDFqPe3p0NKiTEDR1qWWWEPAHRH9G7yi4ZehEH/HOYJHIOdQImGZcRJOCaiGYrJFyE0OV90R/Ru8ouGXoRB/xrkZ3FoypQYxj1egsClVltdWdB4tITeVNrOMvoj+jdxTcMnSij3hFdNUwrEgGHRQW0RxATRUGjtEolaL8Znr0X0R/e4bRPUMn+oh399Eae80WgHk2oFkbWNEKlVvExoitvZk/879Ef0fvKLpn6EQf8a7rSJlHtLLOg9kW0SPu4Qb7CUucafZZLLy/j/6O3lF0z9CJPuJd4B9XjY7aINX/dB0VDDmuki3NYteU9f199Hf0jqJ7hk70ES9v7yiyWoce4561G3f0rgVoxdKMucZY30z4t3gTvYtuGTrQR7wr0VxTiLNCwL1WyGjATtvB6kVwKaT4A6D/Eb2Lbhk60Ue8TEc3WtBOWKfDAdSHQUmWgHjkxfqoLT8KKsWr6F10y9CJPuJd09Emd+M91h/jXlkRQbEvtrU0DI1CLm/eZP1F9D/aaLcMnegj3r0y3FMblRRSqXtRxYJZcxPAalREmg55s3D2L6K/o3fRLUMn+oh3BktbtbhNhcCFVx9dM9jgCYRZjSmTPFpz/xfR39G76JahE33EO6JJhG2sH8Of+TPCuDvqCDHSiGjTZn5kGcar6B26ZehEH/EuTIqpt1Ar4OxtnQfr6qgTTuhhGOYpddoPTobf0Tt0y9CJPuLlwtlZg4QKU8Of6+gOJeGAXApSU85YHlmG8Sp6h24ZOtFHvNvCwqVjygFijQYUicB0fdJQA1URmf3RU/B4Fb1Dtwyd6CNedh04sFmBaFz2w9kKhSqtk2GUoI2xvHo4G6+id+ieoRN9xMstLHsNZ4qQ2uxA/c/8GQyQRi1ZeljHxkeB/3gVvUP3DJ3oI14RvUCWWtZ5kHYomnARXbQyyMxUObds6f199D+id+ieoRN9xMuHs9wCWYMsuPpoSRPUYoZgjMxoGOjNmvu/iP72DNE9Qyf6iFdED84j894HjrK+UC9gZbE9RgozR2qZHiWV8CZ6h24ZOtBHvJs/kwea9QzKq3mmlDtotwhTM49Qps6mz4H+R/QO3TJ0oo94N/XOMAZJDC33dTC0nlaJpgg5V8Rue7zBm1G7fxH93UYntwyd6CPehUkrE9YRoa/GeY/aJbCsAViwyixzVPpBjf5uo5Nbhk70EW9N8JBKyYCrzVgHQxGoSBVmigk55pLmo1gHXkXvkluGTvQR78Kkcf35ao9AlQWohwF1hr16dh0UowYO/dFVB15F75Jbhk70Ea+IlobSYw7QJSWgsf1vSwRY+qg5xzHjI4MFr6J3yS1DJ/qId09YqLfWdIKmjIvoHMGkV8BWMdGMtZYfEP0dvUtuGTrRR7xcZhgUS1qVOeGq0TFkqCYMoczJGNZfGD+yDPEqepfcMnSij3i3zFBLkBkQRv0TT1rHQ+tZoa9uWoL1Ml9NvcOr6F1yy9CJPuJd11GlEE2DstqLPWtX1qfWYJRR+jotWnq0+u0vor89w+SeoRN9xMuuw2ZqWoA0pB3riFALZsgasKc46i9u7/4RvUvuGTrRR7wM/EfOTRO0UtfJMA4Ds9V6zBx5rN8qvT96OItX0Ttyz9CJPuLdfXSYKLbj0Sx5B/4JNNoAi72kaTnV8GhcB15F78g9Qyf6iHcnQ4s7GB1hxD2uY5YJ1VSgaafYtA59tXA23UTvyC1DB/qIdwtnJ4ViQVbf/Cd6xwqKVKBwSQOT1ESP2uh0Fb0jtwyd6CPeXXVIjzjzAOx7mWFtq42uPCHlGmxV7Jryo3ez6Sp6R24ZOtFHvIveKcfc5gSpTRfRsstzr1DUsAmHMV6tFUpX0Ttyy9CJPuJd16GRJJYCM9M6GGbMoFTGn+hd6kPrfDVrN11F78gtQyf6iHdh0tFmbBl3H42rjzYEjSwQcwq8uo4S7VH0Ll1F78gtQyf6iHddB60TYIoBRmFaNTp2MCsZhs3BErY1/sgET1fRO3LL0Ik+4t16TjbikhPgDKuPLiHvDfcJmC2sf6xz/AHR39E7csvQiT7iXTy650Y0B5TW9hxHUzBtBWpMNaWaax0/6KO/o3fZLUMn+oh3liFqRyYBqXv+DK9CrbWv1iOsUh3nHCU/WpSVrqJ32S1DJ/qIdzV6Wgs0K2Daj7K0M5SMfd9HjzElJ+uPonfpKnqX3TN0oo94N9wgojCLQee076NjBVUcMPLAmWJrBd8T/Y/oXXbP0Ik+4t3UO0wyUuswbT/KUlpEVyFIoZfQ+v7DP3rCkq6id9k9Qyf6iHf30YIkohN63ZuyQm9gOAgwLKCNy2o+HoVJ01X0Lrtn6EQf8S56V3MSFobecIdJ97iOWhIMC1I5Vxv0iGi6id5ltwwd6CPejXGsvVcKBJzVgNqIUCkOCIaGxCO09ih6R1fRu+yWoRN9xLvLO8OZW04QogygPBQKry+ppSQUgo5XC2fpKnqX3TJ0oo94eXmnRKvzgDzSOhgKMdTWBXpoTIHDAvuRZUhX0bvslqETfcS7y7uEI84QoOYcgIpMKHlhTQ0p06xR5g+I/o7esVuGTvQR7wL/sQeavI6DiRbRNBKozFWjuZKo5Ezj0eUdXUXv2C1DJ/qIdwtnu5WarYDESKsy1wiFMsLoZfIcPa4++z3R39E7dsvQiT7i3WwDnJZiZtCxl7DUYKAzT0hSsYyF8xyPnrDQVfSO3TJ0oo94N3+mt1GlRIi8g0qFClShAVOsriZ2zPZqohJdRe/YLUMn+oiXq9+aRekDNO31nBzaqtExQEatso6NOdUf1Ojv6B27ZehEH/FuPadaGNIV6sx7KTgHqLF0UMpzdR6kBe090d+eIbtn6EQf8S7WUUKcdQRgzH310fuZobYKPeN+IR6D8KPhBnQVvWP3DJ3oI96dDA1bCo0BuQSgUAlKmBmqNqPaZuvp/V3HP6J37J6hE33Eu/vo0Mf6hbB+1hVo4gSrMwDOFlLiTC28d8H/Eb1j9wyd6CPeueBScxwlgtQFM3XJ62RYCNh0NIk6aDzqOvJN9E7cMnSgj3jXRuc6MsYBTfdsg7gPhmNGwI4Um1gr+uiVYb6K3olbhk70Ee9KdJjSwn4JLmEdDPckmtJlghaMQqkOlkejdvNV9E7cMnSij3iX98dc2ShB2ps5KUdbZ8JqULS0ksls2KNRu/kqeiduGTrRR7w7GGax3lebMXm30esXqIwAMWUuPRRr89ELlnwVvRO3DJ3oI96FSbmEHKgBD9ZNdIKyZ4RRJqpN0sj0gxr9Hb0Ttwyd6CPePcriqEMQIXEZQPvJbK0p74WzPBL3nvlRPDpfRe/ELUMn+ohXRM9ctcSRoAZt2wSPoKwCs6HWXGON7Qc1+jt6J24ZOtFHvJvjmKWXYALYdfUaPPcyw9CgFSWx2VNvj6J3+Sp6J24ZOtFHvIzeIaXaK8ygY9/eFVgHwgqaCrc5cjP6we3dd/RO3DJ0oo9457Bo1hZ4x/yTAO2Ah+axUx6SeuLFu/ygj/72DNU9Qyf6iHdBpSxYMK4fA+1Zu2PBbFkC9IFjFLUqr2aE5avonbpn6EQf8e4+Ok2pzXaYIxjQnOtkiFggCmububXG7/vof0Tv1D1DJ/qId7d3Y7+8qgITxyJ6pD0KfZ0MzZgXT0XD+AHR356humfoRB/x7mQ4UDnb3s8pq+uYO6m0x6Nr5tFyiJP4kWfIN9E7dcvQgT7i3XU0BxuD1o9BQ1oHw6xgyBNaoraakRRVH+X9+Sp6p24ZOtFHvCvRsrfc5wYz5j3HkRoUpgGcMJCNmpEerX7jq+idumXoRB/xMqiUu/YwYLY6gNQIbOCq1mRplJJ7io/y/nwVvVO3DJ3oI96FScvMta8aLZO3ZUgKtWaGzqgSUUucP+g6vqN36pahE33EO6JnMowo0OJeCo7dQCURrIodJAt1Do+uOvgqeqduGTrRR7wjenFbZhGYpnuFco+wynLYl3cjaAuD+yMTnK+id+aWoRN9xLt4tAmxhAY9zXUytIhQWROwYqgxDLH5A6K/o3fmlqETfcS7iUosWGZFSHHsWbv79k5TgTJ45l6WkB49nOWr6J25ZehEH/FuZ0XoM5gVqK0mILEIOubqP6ihzICV4qNpHXwVvTO3DJ3oI96Z4BZr6Akh017PGYJBsWzQyowxrt/N8dFScL6K3pl7hk70Ee+6Duk5pJxgNm5AmNqOdSiEUmfUJC23R5NJ+Sp6Z+4ZOtFHvHPBY+DUFsI1yuqjpXaoQRKkWUvF0cdMPyD62zM09wyd6CPeEU0UNU8BGXvqXdo1Wvs6KDZtgsh9kL4n+tszNPcMnegj3gX+k+GCNwHK3mY4kKGWhmBxjsCyl1Y88gzlJnpnbhk60Ee8u+pIBTXUChVTh1WvGTSs9qN2odbWxySPDoZyFb0ztwyd6CNexjpWr8xGILZjHbIa6gV5ha6526rTtcRHTYfcRO9ycMvQiT7iXY0udYaxYx3B9nrOBbPyNCijlaZRMvKjg6HcRO9ycMvQiT7iXY02Qi3YIJW+I6QpQ8EUYYwcKE+Uae/b6O/oXQ5uGTrRR7w7GM4kVEeBttoPWAwPMKoGajHoKBhm/0Ef/Rm9y8EtQyf6iJeB/47RYoIc055tsFqPWgJDoqnRZuA5HwX+5SZ6t/5F4UQ70f8V72aEiaXG3ECaLaI7F7BQGHBPJkUTi/IoqCQ30bsc3DJ0oo9498wQbVqMq+Hoe/5M1g6VV8nWnHPkwslerbmXm+hdDm4ZOtFHvNtZQT2lWRlq2PPQueo6GVKEPmpqOU2u9dFkUrmJ3uXglqETfcQroo32TlnJILHtwP8YUGuosA6GuUiYqbxalCU30bsc3DN0oo9413UkLgH3ApZpsms0gaWaoc3R0gw19/L+9u47epeDe4ZO9BHvToYaCHesQ/eYfxIhqK1kWD3HsFbZZns0UUluonc5umfoRB/xiugaOmJoE/psi+jW+o6VEiRmbbVzFnzvgn9H73J0z9CJPuId0X2oFemAva4+GiNCWW0I6GjYetBixd4QrRfRuxzdMnSgj3hnGYapbaBBWLV69dKDYX2ve4x00Gah1/GoROtN9C5Htwyd6CPezTaoNdeQEHi0P9M6VgdtOcOUMKKN2OXVS3C9it5Ftwyd6CPevZutXHKtBXqotIiWAqphEV2zaSsaZ340x1GvonfRLUMn+oh319G9dDVp0IQHUKgDLNS8p6MXSjO1NB7NNtCr6F10y9CJPuJdjQ4SO7cF88IXqM0CxXqDXDMOjqlS/QHR39G76JahE33EO6Inz8IyAa0tohVldR2LaK4R9w7a2vIP+ujv6F10y9CJPuJdrMNW62x9QO4c98LZAFqLwWhcU9KSS34UVNKr6F10y9CJPuLlXQf3mkuHSTUAocZF9F7HwrTnGjRCfDTHUa+id+iWoRN9xDuDpVLKuEfPDKqrRpcK1k2gNSm5axo1PDLB9Sp6h24ZOtFHvKvRJQ4tq4Uete5FWdrAcAqMkDmPuD73H9zefXuG6J6hE33Eu6fgo4zEiDBbViDrAUq0DBRT6KGFSOXRhH+9it6he4ZO9BHvnoJzpFpGgJb2E5ZuCtpahBrmfpVV8mo+3hP97Rmie4ZO9BHvuo4xZ5RhwHtmB0kz0NgqBKQRZxsy5qM193oVvUP3DJ3oI14ONzBLI0+QuKfepT7BMnboM8yEc5q+2v1mN9E7dMvQgT7iFdA0Uu5CqzDnxkCtFDCpezA69kYJI9sjy9CuonfolqETfcTLl+CIe3cQcCcEKtyg6KggaL2XIb3FR+9m7Sp6h24ZOtFHvJs/E4eEuZqOJHFV5rznOPaAYLUVQQ2NyyODxa6id+iWoRN9xMvAf4kjhg5ctQDVblD6iMBUcJRUMcdH72btKnqX3DJ0oo94RXTT1XWsQg0178u7sRqOms2AOmmaAdPAR5ahXUXvkluGTvQRL6dHR5l9dR1F/xgsO/Cf1qfSJErMpUz5QR/9Hb1Lbhk60Ue8C/wnDovjCG3vFqIWBGyvnk2SqZmt4+F4NJnUrqJ3yS1DJ/qId3cdnC1lXr0G4Q6TtglGiSEoGvey35DQe6K/o3fJLUMn+oh3J8OqFrsEKKIVSIpCnS3uNffcOc2U7dFTcLuK3iW3DJ3oI96Z4G1KYUuAXObqOrSBWukwcm6DupRkj6J3dhW9S+4ZOtFHvHuUNTBwCRFma6tGjzh2tWYY0iSVPueQ90T/I3qX3DN0oo94RXRBajQKQ7U99Y7zqtGxGoig9FS0Zn30zNCuonfJPUMn+oiX8eg2g0iH1Uyvk2Gvq6PWWqCyiKa2CrU92pRlV9G75J6hE33Ey01ZI/Ne9tZ1j/mP1KDiXE3IxNxmFQzzzV3H+mu9yd6Re4ZO9BHviJ4Uk7YCQusL2R4SlpEBkaK0tGq2volH/0X0P8J35KahI33Eu6iSzVosI+QqE2gmBrMcV1+tunAKivFNI/030t+dNLlr6Egf8S7Z0VaZXt00cMS2qnRcfUdoHSRYmpxQOb/ppP9G+ruVJrcNHekj3pksGnMOq4vuVVbjoVPBFseQyixIISaMP2il/5G/I/cNHekjXiEdJVltaZ0OE3WgahWKaYdQYx/MMeKj+46/kf4O4JEbh470Ee8aD7Md45gQyo79c0vreBgyxBSazDRLS2/eGv6N9HcCj9w5dKSPeOccShid0uql8879RxtQyp7A26Rr71xa/0Xj8R3BI7cOHekj3lXpWrVqYKjMaTceBSpFBoux5hHSjPImsPQ30t8ZPHLv0JE+4h3SMmuhTtB6Xkgj8qrSqUE0s0LFsuRfVOnvEB65eehIH/EyKD1YS6jQR9+T0btACVjAGta9k2W/EP8B0t/uYXb30JE+4t1rllbalLmqdGQCmlShTOlgXDJhbaPFNwPw/kL6HzG87O6hI33EO/dQsalxhrn6DSAue39FSNA4JerS0NIPDPF/5PCyu4eO9BGvkJ4o05AbJG0dqMQENlIG3k1H2NEl+UWV/nYPs7uHjvQR70aGGY28E0vrHLaQVsugiRLkVmI1JOnlVcYj3gTxspuHTvQR7/xwUSxDEBrGBhSjrVZ6tSHYerNsVlN/ZR7GqyBedvPQkT7i3R1eGiEGrJDLXqksqwOxJKsNwRBEc+9Kr/qOeBXEy24eOtJHvHvSovsFOAustpmBphlU3EiXgdhVcniWLY1XQbzs5qEjfcS7OzwRUkoDFHm10gtsqFxsbwBIoyi29eUHSH8H8bKbh470Ee/2G85eZeBeDB7TqtI1LbjD3EfELrXrUPxF4/EdxMtuHjrSR7xcQktBJMe9Mov3hUcBDT2vM2JIVWWMHn9xPPwO4rGbh470Ea+QDqtMlzw6sEYBStihhNCAaRCnUEbLb8b+/430dxCP3Tx0pI94F/GIKaoKQR17VXiyCMppv0Rcx0XCjjm+Mg/jVRCP3Tx0pI94Zx7GdRqsuYPlPvdQ6bCQLgMGWUptzrAa6h8g/R3EYzcPHekjXqaWUh2FIlDOASjOAiVnhLTH/odcC/8E6W/3kN09dKSPeOceLoi5YIEYbVstf3bCRYJcytBY04jtzTi8v5D+RxCP3T10pI94ueYwoUptEEl1Ia0TlCruxqNZoBAm/sBq+UcQj909dKSPeNdLc6Qu2gBt9HU81LAzHg3GJNs9dng1/P9vpL/dQ3b30JE+4l3GIwQdMSn0SauXDmpgNQro5M6zzZ7Hm71wMeBNEI/dPHSij3g3xSNh6aFliGHs9coywHQQGMpArIT8C6L/EcRjNw8d6SNeZktpZqEOYQ8rpVYj6EgBurY4WLHV/up0iFdBPHHz0JE+4p0fXrGs3qOs2sy2ToeGUHKJMEvAgZxlsv0A6e9WWtw8dKSPeHc6DHW1HiJQpSBQ3gM88pjQipVYcqgdX50O8SqIJ24eOtJHvPPDR24tLqSp7L1DJS24VxMNtbbAySaH+Gp8GF4F8cTNQ0f6iHeNR0vVbDDkGirQLApWbcKIRZHqHF3frA3/G+nvIJ64eehIH/Gy8UCJVCpUxg7ULUGN2mFqwdp7pPlsigdeBfHEzUNH+oh3UzzG6qGjrcYjT1pIUwedDSGlOrgadn221gKvgnji5qEjfcTLIJ5klN5gpJCBpCqUJgTFxjDjhlle+eF4FcQTNw8d6SPe3UvnyjFQAs2MQBoNakrr2y4zow7kR0s8/0b62z0Udw8d6SPePRBHqZQbAWvqO7XEoK1NiCWmkvKq1e3Voxa8CuKJu4eO9BHvbjxibFxyhWlkQMwZCrUOsQ2NhJr02cB0vAriqbuHjvQRr5AuomP309B1/umlJ6gZAqe8/rakMNkPMh7/COKpu4eO9BGvkK5s1oIlQMsK1AOBDgog22UZvTK1V1U63QTx1M1DJ/qId+ahUeBuC2Fd/TTlUkAXyiCh9bF6jsH9VZFOV0E8dfPQkT7i3cvDWXKqtM6EyVbfoTvsgWUhXeaYabaO9OpaOl0F8dTNQ0f6iJdTPGS/OdTVbWzzEGVvW+4DoqY8csFp6Qd9xz+CeOrmoSN9xDvz0IhJ42qgjVaVxkJQ5sTVVMc0rOZQxqtZS+kqiKduHjrSR7w7HVprNKjBOgyuKm284BaLIJE71zBKx1/00t9BPHXz0JE+4t2QR0lBmhGE0fIeH4agTTKwtYkF2VJ7lVpKV0E8dfPQkT7iXZUOsgOkDA1L2ePDJti0Bohlr2rhnhV/gPR3EE/dPHSkj3jnhwdmjnvp4f5CTfeGuFB2zkMoZMmZX02XTldBPHPz0JE+4t3Ig9VKq3YCxriqNMUBpQcDLSHlaqOm+ovG4zuIZ24eOtJHvAvidZmcs8KwEVfjEScUTLq4HhyMJQ37xSXet3to7h460ke8vPFIpVkOUEdfx8OAGcqICFOMWijGqq+2LaerIJ65e+hIH/EK6Z67/JlMQ2G/AGgUoba9bXlIbD1MLPbqBUC6CuKZu4eO9BEv55YmzH0UCHXv8ZytQ0VNMHQdFYWTIP6iSn+7h+buoSN9xMvp0qZFQ9wvAMIe8sigHRNIRmPsZdb56saDboJ45uahE33EO6KjzjpswTxSBZK2Toe6l4iXkAa2qpbye6L/EcQzNw8d6SPenQ4xpJmJoQ9Li2syKKG09a2mWXob/VnfQVdBPHPz0JE+4t3cUjS1PBVyaAaUbSG997aQWs+S0oz11WAaugrimZuHjvQRr5AmbFyldJilItDeSltG3hMQqJYW8jocvrrwoJsgHgc3Dx3pI97FpUfNrcoEDnVV6dgS6Jz7kTiXLpbH+Ekv/RnE4+DmoSN9xEs/PMuq0gMKmv1nbqlqHasPoTFriLgg/wHSn0E8Dm4eOtJHvKzSsw4NCNU6AVXu+w4vA2ZapGfOE19Nl6abIB4HNw8d6SPeHQ81WEth77FIAtQ7Q83ToMZQZpirJxmvRvHSTRCPg5uHjvQR746HrWTd8x3b3DsArO5NLRahae5pYV5D+8WNx2cQj4Obh470ES+nS1da2FQw21d3kfYOABIYIaPiLLGOXzQen+4hB3cPHekj3r3TGpVjqgackwKVoWAFCfKUvZzWePKriXh0E8Tj4O6hI33Eu/FhtGuxNDDaQTydewqvVQgtIbbEI8RX77ToJojHwd1DR/qId8dDHrbQDRCMd9CDJlgvfX0R4opN9RfHw+8gHgd3Dx3pI17eS9uMMWaYMtuq0pTBOBv0GsagqKPUV710vgjicXTz0Ik+4t0KAAtRIguknAWIZ4WSVz8di3JqpYuEV/PS800Qj6Obh470Ee8uPChg4FIh970mDhfXNaYMdUbEQpSNX7XS+SaIx9HNQ0f6iHdzS+Mg7lagrh82UGgKVXRAEC2KMqPWV9nSfBPE4+jmoSN9xLsLj7g3xDFvpyWuVrrSOhgagcSWhXAWDD9opf8RxItuHjrSR7w8HZYWwzBobQ951LDfh6NBmJ2HNdXIry488lUQL7p56Egf8TIuLTy0CYRBCEQjQt2lesbRlSSN8mw1bb4K4kU3Dx3pI95VaSHtMzHMpqvxGG1AZRug1KZgotnqL248voN40c1DR/qId9Ola1OubXXQSepCegfx5kzAtfchNXXkV9Ol81UQL7p56Egf8a7xGLSOgIKgnVcvTWVV6bjh5sExrl46zFfvtPJVEC+6eehIH/HuEm9mxj27o9FuPBAzqPYII5TZNVss9dWjlnwVxEN3Dx3pI94hXQZLmAI5mgDV/UA8715aZ211pJh6f4/0P4J46O6hI33Eu+nSkVYD3cKO360q3dOAUnX10l0yxmiK9Aukv91DdPfQkT7iXVwau4SSKiDjn7UWEwqHCbiAtjjjDpf+AOlv9xDdPXSkj3jXeKSGrSNCpMJAM+q+8WCIGUvSMMTCqyrNN0E8dPPQiT7i3STe0FVpMGDpae/x7KCEZbUhxNlQQ+UfEP2PIB66eehIH/GulZZmf6wVa7iK9NhvEGVEaKOGPqhU01dbLfgqiIduHjrSR7yLS2epocn6MSDvy+hIC+6poGxJdKSWyi+q9D9aaTcPHekj3vnhtaPNWUBHMKBACWriCBhEJMfZc38V8eCrIB66eehIH/HuwiPIxMB59dJpwjohNqitG/zxwvu0NJ5tW+arIB66eehIH/GuSlNiyTRBOsZVpXuFWneppsCDW529vBryyFdBvOTmoSN9xLv34a22VnKBKtSA5jDQWCsUwRFl5Cj6aooHXwXxkpuHjvQR73YPlUkx1rgOhXsUb08K1UIGVqk0Qictrx618FUQL7l56Egf8W5uqbCW2Qla0r6QtgAqq/HI2lusWYyfvablqyBecvPQkT7iXZUmRc20OmhJCKsmF7CaCXrUlhnR6nwVxOOrIF5y99CRPuJlaslCtTmgWAhASB1q5Lmq9DCtYaYW2nuk/xHES+4eOtJHvNunVQZPiRNqDQUo9wRFlSETWxqti+YfWC3/COIldw8d6SPepZawtT67QaIZ9gPxdTzEfU3dWtAwQo30A6vlH0G85O6hI33EK6S5BLL9MIsL0UZ6ddU8G0igiC1iCvFVlZabIF5y89CJPuLdtXStVkckiNj36bBX0BINsDKhxlJLfDVrSa6CeMnNQ0f6iJd7PGdOtStEGqvvmE3AUgkwiaQkLJnLq8E0chXEIzcPHekj3vUdbSJN6v+pzYQywZogBEa2jmWivop4yFUQj9w8dKSPeDfyoNZZY++L5oJ72zJCKZQgxTIyd8MQXkU85CqIR24eOtJHvAziWSl7BYAF0tVLjwg2VwsiHHPM2lpJr6Z4yFUQj9w8dKSPeIW0BZs9xwBoewXAqA00I8NIowzJ0mL/xfHwO4hHbh460ke8e3rIMfWpFULRtrOlq5eekiFqWs30sFDllR8uV0E8cvPQkT7iXeOR62SZHUrbjceYOynNBMojkqiEQq+eHspVEI/cPHSkj3gX8bA0OeoEqWOuXjranuIxgFubfXaKJf/ixuM7iEduHjrSR7wL4rUwG2eBnNueiLd6aas1A8/YqnCZgr+4l/52D8ndQ0f6iJczD2RSWFWaeE/ESyOCmmbo0rjkjtzxVcRDroJ45O6hI33EuyBeG3UGCjB4B/HmrKB1wx16oSlUVz/yA6S/3cPs7qEjfcS75UM5DJxqq3mW1XhQL6Bxz3wseygMl1j41UQ8uQriZXcPHekj3j0QN9GAKIBtb1tOE8Fy7jBX9W4DlQu+slr0JoiX3Tx0oo94N2uJauhhzwvTVakp5gyFC4GmtqDWkuZ8dTrUqyBedvPQkT7iXZHOFJVsrKrc0n6mpfvCI6wjIlWN3SLrq75Dr4J42c1DR/qId6fDHOZIqyxzinuPZxCorBP67EIxBWz6KrWkV0G87OahI33Eu2zpmIqjNTCUvlvpvTt8rKKNuP5LLJJ+0Xh8B/Gym4eO9BHvsqWzzdRK3E8NCajHDtbjgGraI1EUVv0B0t9BvOzmoSN9xLsqzZvlYtBHX41HarKH4REEihxrT9Tx1cgDvQriZTcPHekjXi49NJl1bxzqikCsBcpEAZs7VTpDpvxqIp5eBfGym4eO9BHvqnRt1nQOwCgJaFqFQpiBTS1MjWnaq/FhehXEYzcPHekj3sWl68CGyhCNV5WOq6suBdfxcHUkVFLIMl+NPNCrIB67eehIH/HOajFrnGRAVitAlibUTggJ0+xNJJTwixuPb/eQ3T10pI94ly1NKdYWFbqkdTwsGsFS3z6iUsoVS2+vXgDoVRCP3T10pI94hXQu1DPVAdZ7++/MA9yvadV0xDxabj9wD/8RxGN3Dx3pI95NpsmVEmGAODkDMVew0BHyqFEkNR3zVbZUr4J47O6hI33EuwfiUqcgduh9NdRUeoA6jIGxilitOp7NPLCbIB67eehEH/HuWrprlp4Mqu1ZS6NFKMINBuZsIwQez6KldhXEYzcPHekjXiG9iK2z9QiZVmmmYg2K5g6ptBIFOYX8alGLXQXx2M1DR/qId9lSRKoVFaaMAiRoUMrqp6ep9pm7Vn514WFXQTx289CRPuKdebhvPBAHtNwnUN7zPNIcoNR6mL1xjb+o0t9BPHHz0JE+4q15GGmOCLOm7YdLW6fDvQdgxNhSnSm3X/TS30E8cfPQkT7iXeNRVNqQCS2yAkUKoHua2KzYpK0/+3g2a8mugnji5qEjfcS7KR4TS6nrUDi0hNV45ASl7jGmkmZa3wZKv0D6O4gnbh460ke866XForUWgceeiIfNwFZ/DdYTkeUZyX7RS38H8cTNQ0f6iHdOS2qEWSMg1dVLy35NGxUhTdRIeTUl7dXTQ7sK4ombh470Ee/mlqKmSbPvHcsGZHvpYZoNmJNp4RElvHqnZVdBPHH30JE+4hXSYWisFicI2uqluRTQrBMUS+UFt1J89ajFroJ44u6hI33EO0M81VRnJuBMEWjmDnXMCGUyVbK4fvvVoxa7CuKJu4eO9BHv4tKDRtScYRjt5UMxQeXRIPOMNU3JEn6B9Ld7KO4eOtJHvLNaVpvR1hfImfp+ekhgaS9u4TSQYx6UH/XSO6r0/wfx1M1DJ/qId6000qAYFDgWBaI9sVT6hJDSoDAq6XhkHv4v0f8I4qmbh470Ee8m8dYZZT/O6jPLfnm4kG6rs66JWsaShlT6AdLfrbS6eehIH/FuIl6tttplXsfBQUDNBKyH1U83GpxCDG08clr+Qvq7lVY3Dx3pI9754WGO2fuevUsVqKfVSsdkMLTVFhjRXpmHfyH9HcRTNw8d6SPeVeliVSIhiOI6HapNqGPvHupYw2RKgx9dS/+F9HcQT908dKSPePmYViTZAjlFDKtKVwPl9aWWJG3OILP+4nj4HcRTNw8d6SPeIW3CVPOAsk+G1OqE/b4WZhm1sklHfDRr6S+kv4N46uahI33EuxsPRhqJBswUVi/NYx0PY68gRkItZoyv/PC/kP4O4qmbh470Ee/MQ+urTOP6MfCfiXir+1ANGaKEOkhaTT+p0t9BPHXz0JE+4u3TQxQqCDUVASpt9dIxEAiXFEzMeNQfIP3tHpq7h470ES/9cF3tqhYg3bOWkuIemM5gM1EPUkOsjyIe/4v0P4J45u6hI33Ey1lLTTSowuoy5l4gTlCICzSclQrlGNOjFwB/If3tHpq7h470Ee/upTVpbL1BKvtRSw4KJfYIcRSS2DUM+8El3j+CeObuoSN9xLthSw3NYu7Q1ycgm3V11avxILOcWpk86VUQL94E8czNQyf6iHenw5hisjFhsrXVSscJVqhAqhx2gLp2fXXhEa+CeObmoSN9xLu+Y5GMgxAy7XnpnFcrja1Bm5QWz0NmfdVKx6sgnrl56Egf8W4wTU2JKuvqO7TtIN7ci7UqZEup5poW1a+ypfEqiGduHjrSR7x7ARAKq8kqy4R/3rQYVA0TGsfFd2nN+FUQL14F8czNQ0f6iHdI50lRkWEgFqA6BijmBoma9jR1VHrlh8erIJ65eehIH/FuikdIqSXMILZq8w51/Gf3UE9GkzF1mr9A+jOIJ8HNQ0f6iFdIp2aRtQ6otBeIJypgKgrSU+xxUsb86lo63gTxJLh56Egf8c48LHEdAbEC/0ktJY5QUQyIW8OWmVB+cePxGcST4OahI33Eu3daY04rc4LtgUsULIDtiEdpkjWRUuNfIP0ZxFuNkSPtSP9XvOulBzckSvtQ2NfxsCiUNDoI5TnL4g7DqyBevAniSXD30JE+4l2VjjPXshoPSSEAba5rzApBY8oycqP+KogXb4J4Etw9dKSPePeoRZktWIccMAOVdVAsLU+YKpNjGqnSowXifyH96R5KcPfQkT7i5dxSxE7CkDjI3noYoJRYQVNmSWmatvQDpD/dQwnuHjrSR7y78eg0a5EKccywXwBUqDgZ2NavaNJsvAri4UUQT4Kbh070Ee+upauE1WwEyFz2CoAc9mNagYwpxWE1Bnp1OsSbIJ4ENw8d6SPeFekRDVtEwCirlbaCsDgm2L0IR6O9QO4HSH+30tHNQ0f6iFdITwxUIlaYA3lVaSmgpAJjFp2FRSa9uvDAmyCeRDcPHekj3jUeEus0RpBpFahxgm2+rCNiMxozhvksiIc3QTyJbh460ke8jHho42ERStjTpeOIUBsTWFs4F+P1P/IDpD+DeBLdPHSkj3j3AiAE44EKmNcXqjNA6Vxhjw2rZDozvbrDw6sgXnTz0JE+4t07rZ7NkjaYvE6GNGeBmqJA1T6I1TQ8u5bGqyBedPPQkT7inXkoBdOfiMfAto6HxaDO2hfSSGSBE4dXqSW8CuJFNw8d6SNeIZ1DX61zFmh9diA0Bm3UoNXONMkavdoQ9xfS30G86OahI33Eu8aDYhWyATKDAZEIFBkVdk56GoZ9I/IDpL/dw+juoSN9xLvBNF1t1LrvOUYAMlaowvsSb2DQqRLLD/zwfwTxoruHjvQR7xoP3f7hap4xhQikvYFabcCaeZ0NedL4QePxjyAeunvoSB/xbro0hpBHRxg4J9Ce4FHa6j5GMmGkRGI/MMT/EcRDdw8d6SNeIb2OgJWTIHDd06UzJlDFAZyUKPdKqq/i0ukmiIduHjrRR7xLLfGUwrVCqnUAjVxWU10DiNTWU2NN/Op9eLoK4qGbh470Ee+KtLBx5D+Ps8rqOzBD6aODhf1kK3Cfdf4A6X+00m4eOtJHvDsdYlITnJDTWH3HVPqzHA56ibmOTGT26nSYroJ46OahI33Eu8e0kzFGTtBW57FnLcVVoIUgxphDpNQ6vpq1lK6CeOjmoSN9xLsgXp45TeSF9J91WmVb4TMCs67/iKQuv2g8voN46OahI33Eu+NhLrlMbID5z6OWznsFQAOtgiFU4fxsike6CuKhm4eO9BHvemmRiNYRAq2eg5oJmEhdX8YIlPbr2vgDpL+DeOjmoSN9xLtZS9NKLZZh79UC0raqNOcJxqFL5jJzf+WHp6sgXnLz0JE+4h3SnAkZCySuHYhDhdInQ6gpWixsqr+4l/4O4iU3Dx3pI94dD7VwlDZBYyEg6hlK3jmPFrCG0LOMXzQe3+5hcvfQkT7i3WpanKkGS6A2ECggLrizQQxzhF4kSP7BJd4/gnjJ3UNH+oh3j1rSTJmGwejrZEgcB2hGXoS3VlLooT1bTZuugnjJ3UNH+oh3VkuyYRgVksUElDBCnbofBKjOmlILv0gt/SOIl9w9dKSPeFeli1kYucOIcVXp2lYvHeqAqVxmlynp2RgPugniJTcPnegj3s1aCiXmFDL0PY6XRgxQWi0wLFFObTXS5VUrTVdBvOTmoSN9xLtJvBXj6pcNap6r72gzQhnlD9yzT+ae2qsHAHQVxEtuHjrSR7xCmsNoeYYKNbQ9Ec8SlJ4m8MxpTFwVu/8C6X+00m4eOtJHvEM6MQtPgtVOD6Ay8r7r6DAxhFarCOOriAddBfHIzUNH+oh319KTsozUIQ9dVTpGhUJmMKNhojJxdSE/QPo7iEduHjrSR7yMeHTKc/UcHXEC1bj98KBQifu0Nrtg+wHS30E8cvPQkT7iXRCv11Ji7oC6F4jva2kLJUMcua0aHZq0V3FpugrikZuHjvQR76p0YIyJ98ah/ail0ASteYC0woFYep6/6KW/g3jk5qEjfcS7SzyWXJoUqNEarC46r08lQtHZEvcsM40fIP0dxCM3Dx3pI94NpokjiPW0X7HE1Xi0dTyMLUFIJOtDGTO+8sPpKohH7h460ke8u/GIjDxDgxz2RLy+DorFcgXrZWaducX8KltKV0E8cvfQkT7i3ZDHikZcEwwNYy8fIqgtI8xmSbSObuUHvfQ/gnjk7qEjfcS71BIa4n5N23Ki1UtTB2OLEKok5h7zeLbWgq6CeOTuoSN9xLtLvCK5y2qeadQCpDVADZEgNjYJndoorybT5JsgXnbz0Ik+4hXRMYutzmNAiG0V6dwL2N4fjqNLHftO79lWi3wVxMtuHjrSR7zLluqMSWqHRImBiAyUVmeNO1pKUYPUVxce+SqIl908dKSPeDeYJlSeOQYYrOt0mPddR9UGsv6uUg46Yn/lh+erIF5289CRPuLdHV7HIVMFDHWPPCgTapYC60/NYVFtOH7ReHwH8bKbh470Ee/88JZzqmFV6TxWlaYwoCCvrhqjTK44c/jB6fAfQbzs5qEjfcQ7pAt32ZPD+lztBlXsUEcoIEpjnQ1nM/pF4/EdxMtuHjrSR7w7HmItZfXTkGU11JTigEot7JeIMa4SPrW/upbOV0G87OahI33Eu9RSM8sxJUhzD0wvhcBSnWA5pNR6WM3HL5D+DuJlNw8d6SPe3XgY8pitQ++qC+mGUCRW6KVR5CwWxqsgXr4K4mU3Dx3pI95tatnvwJUCTJ0FaKb9QHwRzkpxDBvr1PiLG49v95DdPXSkj3jXeMym2CMB/1lNS9ygxP1OK2gsJYUy4g+q9D+CeOzuoSN9xLvUEsVuNSfQyXvb8irQpa/GI+RSulkiezY+LF8F8djdQ0f6iHc3HnOa9hghc1qNx7AC+mdTba7W2Ywq/gLpb/eQ3T10pI9413hIi8FaBomB9j4tghpH3lV6nRdroaavZh7wTRCP3Tx0oo94RXSjRszYYbuEsD4GsGbrU57ImZljedVK81UQj908dKSPeDmJd/RZUaDUykBVByglAu0FBVsxar9A+h+ttJuHjvQR706Ho9iII63anBfSk/OimRiaZB1oM5i+clr4KojHbh460ke8Ox3WYZhHXA30tNV47HValhQwzWQpRX1nHvJVEI/dPHSkj3g35DF2WqV4AsXth2PNUFMb0EbCKBJjyK82xPFVEI/dPHSkj3jXeIScpK3jIcoq1WSrSmvuFSS3GagbBXs1ipevgnji5qEjfcS7wTQUYs3WwAYGoBESVOqyeumKuaRgEn5xPPwO4ombh470Ee/eh4dIIe0th3u+4+JbwEoymFOFbLLqT6r0dxBP3Dx0pI9410vX2pqO1Uuz5dV4hAglFYPAKc8wLQ58tXuIr4J44uahI33EO6RXv1xSRWi0U0u1GZQWJ+TZkpU+ccxXo3j5Kogn7h460ke8s1o4jhlpId1xT6eJtnpp7TDCajoK1hTqD3rpfwTxxN1DR/qIl1aLhLxXDqlqXVV6NKg6DLBjxUopiL1KLfFVEE/cPXSkj3iXWioDS18nQxx7yON+SGuhKsjkkbsm5Sw/QPrbPRR3Dx3pI14G8epcZZnXoXAPTO89geUcQdoYvfLep/UKabkJ4ombh070Ee+I1jmH1vVj+LMhbqbVgRjrqtShp9hnq8+KtFwF8cTNQ0f6iHfDpVV6tDahjD2OhlW2ebizpbnnprVyf/XyUK6CeOrmoSN9xLu49DDphraQHut0iDZBdy6vSsaEUvscr1JLchXEUzcPHekj3o08iIMsWoBVjydQkAG15AJSMM+ebVh5dS0tV0E8dfPQkT7i3ZBH5l6kFQirhV7thq56XRiB44whD6zpJ1X6O4inbh460ke8m4hHXXKpDFrHfkwbO6zvEhRKMWMeucqrl4dyFcRTNw8d6SNeLj2MqYU9sjTqOhT2QYvm2UBDLFFna4Kv5pbKVRBP3Tx0pI94V6UxsMQqMBvrbjwyFG0Jck85Saox919c4n0H8dTNQ0f6iFdIpx4w7bEdldve45kEypyrD+HYUFrEVbh/gPR3EE/dPHSkj3iXWqpMaqNCW6fCVaXH6jk4DZgaLDTZjP/ixuPbPVR3Dx3pI95lS5kr2wzQSRfSlg1qZ4aUWswWwrD4amC6XAXx1N1DR/qId5d4mjKhKKQ/VdoSg40yAUuNTUcdXX6B9Ld7aO4eOtJHvGs8WgqZc1k09z23VCuUNgSGsQ2RQRlfLRCXqyCeuXvoSB/xCumqkhsmhJD+HA+5gvUUYAxb/86P3Ya+WiCuN0E8c/PQiT7i3R1eV51YBKTPBhRmgVKRYKZVtKnkafTqdKhXQTxz89CRPuLl6TAVHCTAf5YejiZQNeQFt41UMQ/FV620XgXxzM1DR/qIl0sPR0qEDGG74BS1QW0pwfrRa0bpPYxXIw/0Kohnbh460ke8a6WnhNVhrCo9h+2lhwQ2w4TBvHrskAbhq4iHXgXxzM1DR/qIlxcenahOA7S2eunYJlja21pkqjYaaaP3HunvIJ65eehIH/HuWhppltIZSHuBdR4UWK10gEQj7GdaJbUfXHj8I4hnbh460ke8Ox6WsqhBgz5kcc0zg4VWoVvoExtZ5FezlvQqiGduHjrSR7x7eji0ZdmXHTOuXrrs2XjNBpgUqY2ChfELpD+DeBrcPHSkj3gXl+45a6YIvfW0F4gLVGsRci1aZm3x3cgDvQniaXDz0JE+4t0OAGyrZ5YIso6GQLQ+1RQUBEPL3KhHKT9A+tM91ODuoSN9xLsH4jWksVpmKDNnoEETrK9vUxBMwnEV8R9YLd9BPA3uHjrSR7ybiJf7qs9FIf7Z41nLjks33isBRAuNkZ+ttdCbIJ4Gdw8d6SNebj3UOqpM6H/Gh9WR9x7PDiNjjDlFRfrB8fA7iKfB3UNH+oh3SM9eNYxVlsOeWzrXyVADG8goIWYqEvlVbMkugnjr/4sT7UT/V7y7lpaOsQ+FKtWAdr60Nu0gbTazxiThVZG2myCeBjcPHekj3kU8htbJJcNCDNfpcAwoqgjVZAaOeRXrV6kluwniaXDz0JE+4uVw6dok9rBa6TlXlZYANRNCKaVPKyOm+Op9uN0E8TS4eehIH/EKaRoySyKCWupqpaUspP8447iXW6xupOsvGo/PIJ5GNw8d6SPenQ7FqAUs2zJcIMc0wAKn7bTg5IChhlfX0nYTxNPo5qEjfcS7Ks17uPSimTmsxqMnhTJxcV2i9d6D5vEqLm03QTyNbh460ke8W02rpDxHBB3JVruRKmhcfYgoRuoUi9VXA9PtJoin0c1DR/qId++0/vQXQqDrA1AIArX2DqaNguRVwtMveunvIF5089CRPuLlaloU62yQVcc6HsYCxcaEUXqqEoJpeBXEs6sgXnTz0JE+4hXSOYVsoQUILSrQvpIuq1ZD58Uyo4yJPzAP/xHEi+4eOtJHvOulU+8jzL3vsDegRKuXpjggt5LmWFU74KsdAHYVxIvuHjrSR7x71CKthz4qFIx1Ib2X1JbVS/Nooe5X4rO/GphuV0G86O6hI33Eu0u8uZ/RBgX9E8STOqCuqg17cZzFmFcBf7Vt2a6CeNHdQ0f6iHcD0+vIObUKaWgECpTBePUhwUSzTS21hTdI72bj/w/ioZuHTvQR74ieyDwwQMn7mVaLDGo5g/Y+Q+VZa3jktPwv0f8I4qGbh470Ee/etCykcVSGHFLci1p22KMLWO4prJ8/BX2UWvoL6e9WGt08dKSPeHctbTO2ygFGDvsxbRUoJaw2hDrNoaMxPcqW/oX0dyuNbh460ke8azza/7F3NkmWpLCW3kpvQGYgBJKWI/72v4SGfA+zioHfpgfuI1WWXYs4UZPM/IwSnCOpD84twTAN+1naoAY1yIaj5RBWTfLSrKU/SD8H8dDNQ0f6iHdBvNCo51lB2r+5pXGAxd4g5azRugx6qz/8D9LPQTx089CRPuLds3QNE+NCukzbezx1Ia3cIFJP2FlU7KWIxx+kn4N46OahI33EK6RjYKNYBWjSOqWHVVCtAQKnTmpz5Leclj9IPwfx0M1DR/qId364MbbYFKIVBmItYNPCqkPWia28qI5fIP0cxEM3Dx3pI17u8dSQ5jqbJ8c9j3fdESVjBEx94Ah7Pe1L5uEfpJ+DeOjmoSN9xLvr4Zh1/ak0qCYKRK2BxrGbWihknaFn/eIR79k9TO4eOtJHvIxLp9ZmiovhdTaTJIJ1I+vr0N6BpVpDk5eWHv4X6R9BvOTuoSN9xLumlqwlJu6QFFfhUaOA5hAglym5rdLDxgfu4Y8gXnL30JE+4t2Lh3SKKScovJ89qCJURoKMlQNKL9Neaj38g/Sze5jcPXSkj3iFtMaek0SD2ErdK5fzQnrVITGaRqqzVXmpT2ufzP/vIF5y89CJPuLlvPRQyUICrjOtuqMyKE2EOeu6mMVpi+/3if4RxEtuHjrSR7zrPCyzKEUGGXHuiMeEOqaCNExh6OAkXyD9o5R289CRPuLd7VBbMl23QwptId1KA+nWYFqpUkYmtLeclngVxEtuHjrSR7xr0+o2ptBiONDe44kGsoN4QwrtWqSl8dYbXrwK4iU3Dx3pI96N4p2llD27Y+aRF9JWwUJBCDrG9sP3xLwPkH4O4iU3Dx3pI14+S0/D1itE2p2HNZRVRtcJUYqF2THbeOsNL14F8cjNQ0f6iHdIjzClU4FRdey4tECtLUMeyaJMarm9FZeOV0E8cvPQkT7i3SNemlJzmJAthoV0G1D7bMAplxS5pfTWkMc/SD8H8cjNQ0f6iHdOS2q1zM4LZMSFdJ8gg3dDwKKZptm6On6A9HMQj9w8dKSPeFd4VBnUiCHRnrVUqUPNOACb5lF60GZvzTyIV0E8cvfQkT7iXVx6ZtNuHXIctMfiFTAaGXpMo2lPSe2twTTxKohH7h460ke8G+OBIrmvWrrqXLV0NtxLD8deEUcjcMiVPyg8fgTxyN1DR/qId4b4aGFiQjDc7qHt6+GGe+IstdpYN8eXRvH+QfrZPSR3Dx3pI14h3TtVlRIht8RAzTbSi/BVdqy7ojTm9NaLB94E8cjNQyf6iHdp6WK9hsYwy5BFdBbQEAuwJa1NKuXXDmm8CuKRm4eO9BHvIh44sO0XaVtF80KaZB3SeTeJZ+qko9a3lh7+Qfq5lM5uHjrSR7xDOkYtszawoLuZdt0TNecKoavVOmKm15wWvAriZTcPHekjXs5aaqXmFoBqS0CT1wEdZgSNZJojM4p9gPRzEC+7eehIH/EytRTbyMlA16UQqMcKNfcBvO6GFtdnTG91AOBVEC+7eehIH/EuW9p4CJpBkbEXtXQFibnDwMxzndF5vNYBgFdBvOzmoSN9xLspHnuSY7MGtLuzqM0MFkeAMGIoI5QU+K1mWrwK4mU3Dx3pI96lljSyhUqQCi2kCxHU3glmC2EkCmPkL5B+DuJlNw8d6SNeIR0kljLDXqKV11Et67y20QVEWuk2lPr8AunnIF5289CRPuKd1ZJn7CMhjLEOaCIS0FIrxJyT9h7WrfGLd+ln9zC7e+hIH/EOaeudeyvAum6GtPtZrKzCA03H+o1LKOGt8WF4FcTL7h460ke8e/GoxGndwYB72tnS0qFyMVgkl3V6J5ztgxePH0G84u6hI33Eu3fpmHoZuYDyHh+GMYNQNRDTmrCWRvqBe/gjiFfcPXSkj3jZehgp237nCLJO6YJh0RzW34qNST3EJvrWwPR0E8Qrbh460Ue8awCw3QIwJmjlBpRqBB27u4VslbFNQ29vDaZJV0G84uahI33Eu9SSaot5Hc01bT+8DoQ6Ma6TOupURc2vpZbSVRCvuHnoSB/xbveQYhA2Apt791CJ6yvuAzphUswzZnqrmTZdBfGKm4eO9BEvU0tV45AAKW2kQ5dVeJQBZXaLQVqy+MUp/RzEK24eOtJHvEI6DYrYbELK3YBWpQE1plV45FoUJZvIF6f0cxCvuHnoSB/xbp1WkcABEUqtA8ikrFqaeBUe69TWFpD5i+vhcxCvuHnoSB/xrj88Uo9xjnUfbArUw1iFhyUwK1gCtVHLB294P4J4xc1DR/qId6e06d4yNIGmFaBY017UksHarKHnkGuqHyD9HMRjNw8d6SPeOS2x5TE1wxhtFx59nddIBlmircthx3V1/ADp5yAeu3noSB/x7hGPBHuVBLntUbwaBLRRA44Waol5UvnievjsHrK7h470Ee9q6SbrhpgIqpQORAtuy7HDHKUOthr3TKTXkf4RxGN3Dx3pI965h7V1Cjv3b4ZAq3IG5X+3xVRCFStxflBL/wjisbuHjvQR7+aWhsy8x3iwKgNl2cOWEkLYp3emsUD/oPD4EcRjdw8d6SPeWS1VdYZiQGlfD3VGMB4FmlCMYbZcXmtqoZsgHrt56EQf8a6ZlhuaSoYca99BvAQ1DFxlCI84w8RB8j7RP4J47OahI33Ey7S0zcBkgEn/RTwGaOMCtdCctUSJ+FbEg66CeOzmoSN9xLvU0qxdR9jblveiFpGyF7VMmKvuCDwaJnyr85Cugnjs5qEjfcS722EfyfYAj9BrBZq9Q6Xwr56ukXndGeMXSD8H8cTNQ0f6iHfNtBZkNx+Clayr8KBVeKQu0FIfg/void9qpqWrIJ64eehIH/HOPExIFrjCEFu1dJSF9AwKXDilWLm1+tYbHl0F8cTNQ0f6iHdveCF1yyPA/NdMG3BPxCsEQYta3BviXvPD6SqIJ24eOtJHvBvyWEJJwgiTZlxI71G8kvqemi4ZZ40Y3xofRldBPHHz0JE+4l22VGxIDQvpRAWIc1hVdR0QciKNtUhf6L2P9HMQT9w8dKSPeGe1xFAKm0Ec64No1RzKcV0P47+B6c2wf2Ae/gjiibuHjvQR79ZalMnDVKDP/S6dW4JaR4HRkJPNWkb6oPD4EcQTdw8d6SPejeJFtR6wQYkh7R0ADJaqgOU8JMchlt8K4tFVEE/cPXSkj3h3PZyxr9IjgcZJsK6ICkaYQGSd0zGpYv7gxeNHEE/cPXSkj3iZ8dgt4hJgztzX9ZAX3M0KLJbrgrxjym9dD/NNEE/dPHSij3hHdMdQIylwDXvGY51gXRBK10ml0GKqvU/0jyCeunnoSB/xbl56CKnaEOCUBlDd+w5TkYW0aO1CEuytpYf5Koinbh460ke8O6XXMc1GGWIW3bdDW0gbQc5UUMYqpMdbqaV8FcRTNw8d6SPePXiMbtapQEi7sQVXzVGDFEBWanPB3spbb3j5Koinbh460ke8fPCYmDlXEGPb02kYaqUKupjWqY1Hnx8g/RzEUzcPHekj3g1Mz4lTLAyW67oetjJBBjWYMfEY61u1L5B+DuKpm4eO9BHvpniMJqFzhtGmAOVcwGIjqDRTizYSlbf88HwVxFM3Dx3pI16upt25pV4hDUxAq3YGiZQAh3Hpoc1U3hoflq+CeOrmoSN9xLvCI1QKupPSeQfxWlaQWRSMJZgK5znfMg/zVRBP3Tx0pI9416e1cC7DIlgL/7ppVy1NrQGH2Qxj2HfED5B+dA81uHvoSB/xrk8rx5RDn9BK+hfxWGW0YYA9ZmnPxMN1ir+P9HMQT4O7h470Ee8axGNrtU4Cq8RAtOCutS+uNeL6hnPnL5B+dA81uHvoSB/xchSvjcKr0mgdBaiWvOAeBMNULaQwRN5qEM83QTwN7h460ke8O6WHBUqGUKJUoLEKaivWQEKMVVPgMd9yD8tFEE+Dm4dO9BHv3vBmkpojgvS+6o45FZSVQC2vf0NsOb41XLrcBPE0uHnoSB/xbrg0lRFaK6CDI1CaCLVUgzF7bmOV2TbeKqXLTRBPg5uHjvQRL+eWZpu51t0QPoEECwjWCHmUkC22ncX7AOkfpbSbh470Ee8G03DEaQkBrTegzAj6b8w0zWBptlnbW6N4y00QT4Obh470Ee9uh8VqQlunNI60Tuk8oAqtj1gLJQq98Ft+eLkJ4mlw89CRPuJd4VGxYaLdQssBKOYIVnYab+a4roeoZl8g/RjE0+jmoSN9xLuIBw7D0g3qQAPa83hF6wAZWgrKuji2t0YelJsgnkY3Dx3pI945LVPKDB1BaipAaLzfPgYYbis69pbDF9fDxyCeRjcPHekj3k3Esyyzhz2YZq7CgxfcWkaAWBL22jNF/uJd+jGIp9HNQ0f6iHentPZkmCas62ADqjWBiTUIgzDkbOt6+FY3bbkK4kV3Dx3pI961HkrtRYmgtj733NK2hzxGSBhiLhOx5LfGeJSrIF5099CRPuLdi8eQxCQBhvUKq8zYK+KCwChj1dEFe8QP3qV/BPGiu4eO9BHv3qUb9sYqkNTmfsQTkFW/Ag0JuZZemnyB9LN7GN09dKSPeFd4YEOhOqGYreuhln9JaYE2synXOtd/8BLSfBPEi24eOtFHvKw7Eo/1CzL3uG6HmdbtcFQQyXveQZ4hvfXgwVdBvOjmoSN9xMtm2mIoiSCvAmTVHTjB8mhAliflifzeJF6+CuKhm4eO9BHvVtOKYpFYgGRnS2NSUAsE08LAdUjnOd8yD/kqiIduHjrSR7zrDx8lW8975j8upHNvUGfYvQBtRESbhm/1tPBVEA/dPHSkj3h3Ss898cDWddBkAo0+QUMLi/CY8iyR+LVRvHwVxEM3Dx3pI941tWCMKCUDRgy783DdDJkZYmSbtRZi/eKUfg7ioZuHjvQR79Zpjdh11gSp0Y548LoeGlcwab2qalhn+AdIPwfx0M1DR/qIl/3hdV0DWwOdMwF1HlD7uiha73HWaL3YF6f0cxAP3Tx0pI94dz3sYQxBBKa811pY39MOKiy2TZKEjP2LR7znIB66eehIH/HuesiVaW85zCK2Co/SoU5TIJvdUikp1C8e8Z7dQ3T30JE+4l0tbWwpJ4Ga9pDHvDsAaAoohpo1qHF7a9YSXwXx0N1DR/qId4Z4pklBIgzaDeI927oZ4gREChrIrMUPIh4/gnjJ3UNH+oh3OwASa85jQOBWgSRlqFYrLN3qyFFK+gLpZ/cwuXvoSB/xboxH6wvqMCGqCNDEDMYUQJqtW6OWZPzW9VBugnjJzUMn+oh3qaUyxxQ1aJUX0VjX7TBagdaLxj7qTuW9T/SPIF5y89CRPuKlH75q5YUvJFMGCrZL6bS+4iHcZi2Mb2VL5SqIl9w8dKSPeOe05NbKtAZTpi6kZwbJpBB5BEOLw/pbQx7lKoiX3Dx0pI9457RQnlYsQ+FdSnfqoDQQMtaiswyt9NbtUK6CeMnNQ0f6iHeFR7JVL9cJI6PuIJ6uwoMypKY9p6i11Ld2D8lVEC+5eehIH/HulLY6YxgEqYYMRJigFmxQqXCqmcrob03Ek6sgXnLz0JE+4t2Lx8xZpbdVQZdVeIR1SgvbHuWRW8Y0wgwfvOH9COIlNw8d6SPePUvHOmjmBLOw7R0AGSwlg5wopURddXyB9HMQj9w8dKSPeOeHa7HRYoRZ0+6mJQQpSItwGoZTG4cvCo/nIB65eehIH/EK6YjBGsYBMndqKQVeJUjfy5fbLIt2m+ULq+XZPSR3Dx3pI14hPRe1zLQqDaN9PQxh3QynAeeOqJML01tBPLkK4pG7h470Ee+uh9W4z4LQR161tMm6GRYjaOszK7HW/MEp/SOIR+4eOtJHvCs8gjbhWAFtrHKD9sLDmDJMbta5Gq7L4wdIP7uH5O6hI33Eyz6tnloKDXrSjfTYKz1bh95Fy8iBKL6FtN4E8cjNQyf6iHeltOC6ErYJMUoC0mBghDvigYINFfW1IJ5eBfHIzUNH+oh3frj2bnVOUGtxIT071FEizLAfq2ndG8dbQTy9CuKRm4eO9BEvs6W52kgBQh+787AiWFyV9WQxS4S0ipAPkP5RSrt56Egf8e52aKHXMgdI2rOWrEcwiR2aah0hBsL+1qIWvQriZTcPHekj3nUe5hZ43QOh5LwH/8+w3/AEjHNQw6XG9AHSz0G87OahI33EO6QpNBkZQSOlvU5LoEqo0EYco/Qho7219FCvgnjZzUNH+oh3Lx4dabTRQMMqo0l6XnC3BF0F58J65tdSS3oVxMtuHjrSR7zr01oAD8sTpmYCwrZ3h6f9QB1kjFlRylupJb0K4mU3Dx3pI945LaqMswUoo3egFgdUjovwMiXNUGuyL66Hz0G87OahI33EK6RbFZq9GjRZH9SagPaYIUoqxjwS5bdG8epVEC+7e+hIH/GulqZJTP/8cF7lhqzCQ3tCwDql7A1xTB/U0j+CeNndQ0f6iJcD09vYJzIIadlBPIYa9t7lzEOyrHLktfFhehXEy+4eOtJHvEN6HcNxSNojlmRdCmuDOv6l8XplKbO3UD5A+tk9zO4eOtJHvDTEa46qCsFKBOpJwCwoSEzr3tjnmOWlyTQp3ATxipuHTvQR73YPTbP8b/A/lv0snVcFgo1W8YHVEJX5raWH/yX6RxCvuHnoSB/xCmkclZKEBDazAmmvIKFWKFI6phg60geH9I8gXnHz0JE+4m0DQI88B0yL65S20kCbTaiJK8X1ye2l2+EfpJ9L6eLmoSN9xLvOwzha4y6Q8gKZgq4SZChDC7TKjk69lZciHn+Qfg7iFTcPHekjXiHd1Tj1PsFGFaCkDWrZ/eHNrMusNsZL/eF/kH4O4hU3Dx3pI949eMignndSuu+tFjwbiCWDWInWhTFFri9lS/8g/RzEK24eOtJHvEstidRqqUBItQDNuAqPRTlo6sFiLNT4i8LjOYhX3Dx0pI9454ePGiiXsuPSHSjnAsb72YNbijE2src6AP4g/RzEK24eOtJHvHvEw5Glc4NCNQGJ0KqqywDNo2UcaCG9lFr6g/RzEK+4eehIH/EK6RJbmiMwII+2aukUwVoIu6mFOK4fWHwptfQH6Wf3kN09dKSPeIV00B4wjw7Dyo5L4wQpWWHGgKEGFBofnNI/gnjs7qEjfcS7uPRMludIUBunHcRD0FkSNF5Ma1Ktby0f+oP0s3vI7h460ke8m3lQVrEsKIvhMIBizaABEUx0XRhD62N+UHj8COKxu4eO9BHv3qWHSaE5oBQuq/BIDWRv88y96YjCqvrWi0e8CeKxm4dO9BHvboeGPaoY9EaL6MACmpGg5bzO5xFjbm8F8eJVEI/dPHSkj3i31aKTKdKEOv51HtY9a2kUUItxpn/24UsNAH+Q/lFKu3noSB/xLojHwShkhhAIgWpo6564rogDNRTK3FY98gHSP0ppNw8d6SPemYeLmaqFYOZ1VBOJrtshj73kQqJJ7/mtpYd/kH4O4rGbh470ES+bWjgUywiGO4iXyUD+raadWbQEjqV+cUo/B/HYzUNH+oh32dKCLc0ZoRTZnYc0wEJMMFdp3eNky2/tHvqD9HMQT9w8dKSPeDfkMeZVbCSDxELrekhpndKL8GY8U4gtUf/gDe9HEE/cPHSkj3g38iAXGUwR5rQKFBFBUAzMUiTkbMjyAdLPQTxx89CRPuJlLY0WVRFG6bxHHkQwVgZZZUc1JJ7ylnkYr4J44uahI33Eu4gH556adbA5FShYgxrSnrXUVhkdmDV8cUo/u4fi7qEjfcTLiEcrI5UAug0WmmOCFUtgLYbOJk3xpeVD/0X6RxBP3D10pI94Z7WQTKZ1QC+i19nMUsBy+580Xh0zL6bemnkQr4J44u6hI33Eu9bDnCamIutSGHa5oQW01VWHlKq9aaTx1pDHP0g/u4fi7qEjfcS7F4+OEVUj1LhraZYMdZgBY9Zacx4Y3uqmxZsgnrh56EQf8e7Bw8ooCSuUdVavUrpFkMIG1axRjz1HfKsBAK+CeOLmoSN9xDunhUPXlgLMPbGUSkkgTB2SljakmwR963aIV0E8dfPQkT7i3RseaZm1MQzddUcqBFZrA8m2Ko85Y3qtTQuvgnjq5qEjfcS7ZlouskrmCovrBjSirqKaFtIh49QxWcZbt0O8CuKpm4eO9BHvUkt9EOdQoc+ykJZ1QFuuGQp3mYNs9v5WUwteBfHUzUNH+oh3b3hlEs0s61LYVy3detyj0ycwDssjyEzxrZEHeBXEUzcPHekjXq7T6k2Lxp3pqEAhh1VGr0N7XctKrxNbeWud1h+kn4N46uahI33Eu9bDysVQ5yo3aF0PR8qgZgFCL9OGabT+RS39HMRTNw8d6SPeNYircKqjw2yUgfZQ3mojA3YNqp1n4i9q6ecgnrp56Egf8TIuXWnVFhXSLHuKRx+gtTOsK2IdIYU46ltBPLwK4qm7h470Ee+QVhG0mqDpbhBvYUBdNQe01HfvYQ3xtbg0XgXx1N1DR/qId0E8rHm2PKDHPZlGu+78Ul7fxtJRY83xg4jHYxAP//3hO9KO9P/5/yg8ptViFfpeqkW5EYhIg8iSivZhq9T+AOkn93Ah7e6hI33Eu4zHnIlEDRbZBJSGQJVVUKfAiab0nvJb18P0/w7iLaLdPHSij3gX8chdm1ZchcY6nwkbwt7cAkqkI3TtlN9KLaWLIN5C2s1DR/qIdxGPjNzriICRJ9De1mJBGHILFhlVa9YPkP5RSrt56Egf8XKKx+wSSSDVEdYpHRPoHAQlqzVkKdm+OKV/lNJuHjrSR7xzWtq0FFOEEPcUjzoVVFuDpJlqq3PJb90O00UQbyHt5qEjfcS7dVo6a6WhMDnvBeJ72zIHgzCTLNZXMR3eGvKYLoJ4C2k3Dx3pI95lS5uISY9AlBSoT4NVPRuknlYpgiUTvzXkMV0E8RbSbh460ke8O6VTLCVyBi2yaukxeX0VGqByzTkElPJWtjRdBPEW0m4eOtJHvBx5kLtZb2AxGZDWuk5pW1/NokitcMf5AdJPQTwM0c1DR/qId3HpZLWR1FVp/HvxwHU9nLVDYlUbNCeFL07ppyDeQtrNQ0f6iHd+uPRQQiZQyQtpywwWsELHSFOlr1r6rbh0ugjiLaTdPXSkj3iXWirNRt/bhjCvcsNIVuFR4x4f1nsJo5Y+3kf6MYi3kHb30JE+4p0hjqXFkieY8Dql97I4nRNhRAqx0xxlflB4/AjiRXcPHekj3j3iIUvrMcNg7UCV1nndQ4Q4dotUGdP0g9TSjyBedPfQkT7iFdKpRMyT5t6xvAqPbgjrWjgW0gnXwT0szbc2tdBNEC+6eehEH/GKaGuSeXKHhENX3REIqqS46g7N3JL0Gt/qaaGrIF5089CRPuId0iPV2HIBnIpAsSPUgnkVH4vzGEbu/AXSP0ppNw8d6SPe1h2jL6YhVV11RxkBNHGFRmqtDxkN33rwoKsgXnTz0JE+4p15aLUVngiWcQI1rWCNBNZveuY9V4zKF6f0cxAP3Tx0pI94ly2thL02gVh0LKQrrXvinrpULI2Ke/PhF6f0cxAP3Tx0pI94eUpL79MiRBMBEuU9dUkgi0ShMGeWtyIedBXEQzcPHekj3vVpGUVqnIB1D3mkZqBjFdQ25wiTSCy/5YfTVRAP3Tx0pI949+KRKWKqBs0wrnIjMNRtiierea5iJOD8AunnIB66eehIH/Gu8GBJ3AqC8N7eiVlAhScgUojCnDW+NT6MroJ46OahI33Eu4hHqq1LEGAz3q2HBXZPOOQYZC6t62sT8egqiIfuHjrSR7xCmmMLC90CEmsGCpRBSqrQS8c6M1fLb3XT0lUQD909dKSPeHc9rFZjTAg8sAHFlsBG78C9WMvGU7F8gPSze4juHjrSR7xCOqbOpXQD2+MOqKYBqmWd0qnGdVqjYXgriEdXQTx099CRPuJdN+3ssWkb0LSswgP/zTwghDb6iH3iwNf2aeWbIF5y89CJPuLdgwf1aFzGKjTWFZFmq6CtKVStbD3HqPWtQzpfBfGSm4eO9BHvUks9lRTNoGhch3ScApJnho4kfXQeom/t8cxXQbzk5qEjfcS7ZtoSi0wmsLS3WqSA66vOEPOoq+aolV/rD89XQbzk5qEjfcS722GYJWdG4MXwHkyzboexJxjFJq0aG8tr25bzVRAvuXnoSB/xrvBoFGkWgcZ51dK5RNCSEHIcVllDsdfe8PJVEC+5eehIH/HuwYNybDN0GLTj0lnW9ZCTQi9MErm1PN+aiJevgnjJzUNH+oh3hQdiV2sTJIRVeMjeSisL7tbDQC2tan4rW5qvgnjJzUNH+oh3A9Oz8KAyYXCOQNwn1AUzYGzW28wJ5a0dAPkqiJfcPHSkj3iFNEmZKQ2ClncQr6cEImNAa5Gsa7PZv3iXfg7iJTcPHekjXhYeWoXDgFLHvwbxCnUnPkpb/5A0wfSBefgjiEfuHjrSR7x7l7ZFDQcErnuBOPUAFo0hxlVlz7jKD3trME2+CuKRu4eO9BHvmloit733Hqzi3uNpbV0PVx3Cc7bGI62fv9Ugnq+CeOTuoSN9xLuJeKn1sj3DQjUAhTrAaNUhOXEPtYQmr3XT5qsgHrl76Egf8bJPq7USLaxKI6zCo3EEa1WAs+RVd8xq460VceUmiEduHjrRR7yrOziVuRiGEhfMNFKH2mhCSVpaToVCeKvuKFdBPHLz0JE+4t1Wi1pTHSywKowEhHMV1Xkd0rFaVxoZs76VWipXQTxy89CRPuLdCoCJVkIkwF180JAJylJACiHNrDOEt5ppy1UQj9w8dKSPeNdMK9xRUwKzf35427uHxoBAcUSKcZ3Yb40PK1dBPHLz0JE+4p15yLPoKpshFe5AbLJq6Tkg5l469zpTfetZulwF8cjNQ0f6iHcPHtpaIlbgbYUT1rROad2RPNWhnHOQt7Ytl6sgXnbz0JE+4h3Sc46UdvJuhL17iNIqo8M6tNelUaRVzOWtZ+lyFcTLbh460ke8i0s3ksBIUCMbUM1xIW17urRxlYBt9PwB0s9BvOzmoSN9xLvBNG1iCXWd0qvUWNfDmcEyF5hlk16UO7/VAVCugnjZzUNH+oh3Qbw2U+pUILdagEZZp7RVgi7DcivUcvrAPPwRxMvuHjrSR7x7xEtsvcYMpcoqPJohCHaGUnIaI7aymH8f6R9BvOzuoSN9xLtuWkmzJ0xgKeMqPIhWLd06NBZsKXOl+UEt/SOIl909dKSPeFd4lNZ0uyyIg4AoTlDkBtildgvUdL7V1FKugnjZ3UNH+oh3hUeYY2hBCDQS7IXhYLM2SGFxXkpD629ZLXwTxMtuHjrRR7xLLVmsjN2glV1KEy6ixzTIg8usQfugtyIefBXEy24eOtJHvDQPg9XZM6TUBIhjgxpbXYST9j1woJcPDukfQbzi5qEjfcS7UpoadV0Mz1zrHvKosC1yyCnVPbl0cHirmZavgnjFzUNH+oh3pbRib5TWKY072IEUoXLvq6iOPZWoo+NbDx58FcQrbh460ke82z2ULacsApnTni7NEwSbgeQWRuY6o7zltPBVEK+4eehIH/Fu5EHulqwVmEZ7bmkRMN2v1MYpB5NJ+FZcmq+CeMXNQ0f6iHdOC/YySulQqei6HkoDixPXbVFk8tA+9ItT+jmIV9w8dKSPePfiYUmJhkCKk1YtXRbSurtpm1LPHLjmt0bx8lUQr7h56Egf8e56yF0KcYFGU3Y37R6YHgUmdlOewUr44nr4HMQrbh460ke869PqsWpnhFy1AHViqB0jhNlCQdXc5K1sKV8F8Yq7h470Ee8KjxxCVI4wOa3roQYG4VzAsEkLmsfkD9zDH0G84u6hI33EuxePKjOwCFgtq/AoFkCQGpRKOUYrXL54xPsRxGN3Dx3pI96N8Yi55ZARapM95DEqKK5vY+s6AnId5a1uWr4K4rG7h470Ee92AJTMHGwxHPpCOlEC1T4hI+FgsRrtrVNaboJ47OahE33EK6JLniHk2IGHzZ2WrjuINyCtA3oWHYP1rYiHXAXx2M1DR/qId0gzK+4XaRMu63aoBWQ0hM6qVLVaaV8g/aOUdvPQkT7i5ZBHi6PkAppq2w8eCNbrgFXCNitFbIa39njKVRCP3Tx0pI94V0ojjUayQd5BvILrvLYeQDnkXENpPb81ileugnjs5qEjfcS76dImSSdWQEYBampQc1MoMyTpIfZgXyD9HMRjNw8d6SPeZUs5Dm51ndITI1AsGST2VVDnEVqhhFO+qKWfg3js5qEjfcTbrRadbI+j6bUvpFMB27m8rCKxlbz+fWuPp1wF8djNQ0f6iJdNLatabWkPTN+pJYrrlE72D24SbZXttQXichXEEzcPHekj3tXSq1geograpG2QO9Syq488B/XYZ5xvZUvlKognbh460ke8QloxFeLAMCvN3XCYVuExM2CxHmc3m/TWpha5CuKJu4eO9BHvGsTznI2TQqnrbKacx7oetglLam2UgIQfnNI/gnji7qEjfcS76dKh96klATapQClP0BoizJZCQ52aXxvFK1dBPHH30JE+4p17qFk0zwR9yJ6IF3ZveA1QA3EzKXvc0gdIP7uH4u6hI33ES0O8jcB9QhXe25ZHBt2TaZizpsGI1t5CWm+CeOLmoRN9xLsGAMqSif+tsRhAVRms4So+QokqjTnyW7dDvQriiZuHjvQRr5DuGLmS2Ko7BgJpNLDZFYIhBqUYy2udh3oVxBM3Dx3pI96lllYlPaoIcN0NAEN2YIkaoPQ8cxgW+1srAPQqiCduHjrSR7xDmmPsumfSBFy3QxkdjMuqrHGUBTS/OPJAr4J46uahI33Eu5EH0lruDYF1b7VgS6ClFLBcs+4Zj6bpA6Sfg3jq5qEjfcS7IF4iSbMGoH9BvFJW4WHJ9uilnkrlKOmt6dJ6FcRTNw8d6SPeTcSL1qrMCIK78Bhz1RxaBzDuyWGiYvrFi8dzEE/dPHSkj3hXeOSMimjQLNt+lq5gMUfoc6LGNkdtb4080Ksgnrp56Egf8Q7ptoeHhQChpgJUeawyelaQSCxmmLq8tU5Lr4J46uahI33Ey8E0koqy7D6tDpQ4gw1U6FwX36WOYF+8Sz+7h+ruoSN9xLsgnnKf3XBV0G1dD0cQsAUyTN0T04Wx9g9q6R9BPHX30JE+4l2fFmqoNhGahN3Usqcf2CiAQlZmlaCfIP3sHqq7h470ES/3eLbYciWQPY+XFsCgbSBomCPOQNb6B7X0jyCeunvoSB/xLi5N+d+ksD1TegKZVNBaKmBIJaaUWeNLQTwKF0G8GNw8dKKPeHc77LFzM4PQwzqkw7Q9SCxDmnWWYTjqeGmKx3+Jfg7ixeDmoSN9xLuIx0ijtdQgkOp2EBNURoMsRtLy0J5fmuLxB+nHUjoGNw8d6SPePUtHGq0skKfNCJQ6gsUUYO5n6lTrjPbSFI8/SD+W0jG4eehIH/HylB42pykErXsi3kygkxSMh9BsIWX6oJR+DuLF4OahI33Eu1Oa2wg0O0xsCajnnS2dE0KKE7WRYvnilH4M4sXg5qEjfcTL8WGFC3IDTqFtpA0kDQKsLUiikmt/yTz8g/RjEC8GNw8d6SPeIa1JqKwD2mKXbR7iXnoYIckUGjO0Mr+4Hj4G8WJw89CRPuKdH55CCrU2SGWvteg4VuGRGxQhZmHtoX/xiPcYxIvBzUNH+oh35uGYhRUzIE8FyrIn4q2L4ugtY0K1lF7aPfQH6ccgXgxuHjrSR7xrEC9tVdNtQP7XTYuroFYKGVr6t/Bi1vFWU8sfpJ/dw+juoSN9xMsdADyTiYIOXbV0SPsRDyeUxIIhzTjySxPx/ov0cxBv1fWOtCP9v+LdPi3rLcxMgDllIGIFISHg2jDUqBrtg3fp5yBejO4eOtJHvHuX7oY4pKwDeo9J5zbXKd0UeuxtVsT19UsN4n+QfnYPo7uHjvQR72JLuVjabeHEtJBuUcGk7fVaGeee8Tjtpbg0xZsgXnTz0Ik+4l1/+BgcZc/BQ40L691MW4xhUAgYqcZQX2qm/S/RP4J40c1DR/qIdw8eMeeubYGc9xQPLmXPd1wndW5zhhhGea2UjldBvOjmoSN9xLvU0iqVg5UOGA2BrAhIU4Q5dgzPzEJ8aXzYH6R/lNJuHjrSR7xb1BK5hCwGo/Lc67RWCTLj/Pf+kWKnqG+tpv2D9HMQL7p56Egf8e522GpoVlfxXMlW4RH3AI8okPvgFtm6VvkA6ecgXnTz0JE+4t3A9Jlz6j2CtpJW4bHbaiM3WCf1RMu9UKIPkH4O4qGbh470Ee8KDxkx5VBh/ht5sMf/15IZYiXOitwV34p4xKsgHrp56Egf8W5uaa8kcZssC+A98qCBTg6ArElGj+vzC6Sfg3jo5qEjfcS7uHQLpaXFcBmFgEpU0DQJoprtDQAjyltx6XgVxEM3Dx3pI14hHUbpjYPBoH1U18JgmtZR3WsPffKU+VafVrwK4qG7h470Ee9q6dRCGnVV0KHuTS0L6TpbAZy10ehZF+7vI/0jiIfuHjrSR7wzxDvHPFGAeY/izSbrlK4MWlCp00SVD6yWH0E8dPfQkT7inXuYYmITgj72u/TARXNYd8RqaarEFmJ7q5s2XgXx0N1DR/qId3FpYg0TKwRcFTSFUMGQBjSTnHDEkfpb10O8CeKhm4dO9BHvmmk5EdYZQCSvUjpqA8FoIM2ilT7eW7b8X6J/BPHQzUNH+oiXnYc2sEuCiSUupGsDW19Cx1EsxVhKe6vzEK+CeMnNQ0f6iJepJa2h8Ko7UlqndGoCio0X0jJDRcwqXyD9XEonNw8d6SPePUtH7TGPDCWzALFUqCVOCCXPRFnCpLeepfEqiJfcPHSkj3jXH44tTewBek0EpBvpSBVYdm5JF9j0VhAPr4J4yc1DR/qId4VHiVlyn4th2iMP6gSTue6IBePsNkrVt4J4eBXES24eOtJHvItLrzLDgqziWXIG2ttaVNMeiyepEDKOPj9A+jmIl9w8dKSPePcsPUovrXXIYxceFhTq7AJcU825dSvprcE0eBXES24eOtJHvKulcw+dNcBA3qtpewTp65SmRimrNhJ9q08Lr4J4yc1DR/qId+/Ss4c2osF+2lggrxKk1lVLlzRjTl2z0BeFx7N7mNw9dKSPeFd49LzO6Txh5K7bPRwgcRboQWZpOWANHzzi/QjiJXcPHekj3iEdO0kghqS8kFYmsD5XVb1O59jDGLl+cEr/COKRu4eO9BHv9njOZtp1x+9WQU2jJhAsZW+Mi4VQ2PCDd+kfQTxy99CRPuJdtjSKEJcGU7rtgekB6u6rlRBVu8Q051vv0ukmiEduHjrRR7w7pHtsVFfdIRZ3T8tQUJsIDTGhpFKkvrQ//L9E/wjikZuHjvQR70rp0EPRwLvkWIe0tp39nxFitxFSDYjlrQaAdBXEIzcPHekj3p3SUVNdVTPoyAvp2RCk9QTZWqqx8wzxrVI6XQXxyM1DR/qId05LtUqDA7QUwvbDBWyQQMmlxchhVdJvPXikqyAeuXnoSB/xbjBNMY6xRchpb1veSK9LoUJoUoeUVWnPtwbTpKsgHrl56Egf8a6Wbpp6zQwl7G3LTScslm2/f3QRY4r1rT6tdBXEIzcPHekjXhYenVuzVXiUgauWzgoqdd0RK8aKEiTlt5pp01UQj9w8dKSPeDvFI9vUAZP3+LCBi+Yx8x6dnnPEXuZrE/HSVRAvu3noSB/x7pTmEqrMAanuUbyyH/F4DIg6ZxIaqZQvTunnIF5289CRPuJdLZ1XudwkAWdioBoG1D1dejdv1ZlKLP2t1FK6CuJldw8d6SPezS0lLatoJqgddZ3SeYDOOgF7bzlIbL29NREvXQXxsruHjvQR7/Z4Dg69CsGMvQOVURbcnCGXWqaue6PkD96lfwTxsruHjvQR71oPTUarTaDVKECTEETbhJFCK1w1S3tr62G6CuJldw8d6SPebWoJgXPZA3gxTyDuO7YkCl1HQ1RrJm/FlugmiJfdPHSij3hXd7SJMSyOI/KOLpUINkaHERtTKdbja0sP6SqIl908dKSPeFd3jG4lBIQREIGoBVgXxgSr6hg9trGfpz9A+kcp7eahI33Eu1O6lj66VJBZ057EO0ArTkicQxWtLK8taqGrIF5289CRPuLlYJoRE2IAVl5I694Q1/uEUquxptjU3rod0lUQr7h56Egf8e5ZOpWQ2hhQeutAcWSwugrqmFLRUFPI6S0/nK6CeMXNQ0f6iHdTPLR22qd03ztaaNXRUHMbO42XR5Gi1dIHSD8H8Yqbh470Ee9SS5hzrzxB0p7i0YlAmQMMSmYck+h8q0+LroJ4xc1DR/qIl04LxxqNoSivwqPFDqq9Q2xjah8WNb3lh9NVEK+4eehIH/FyrcVEDnP9NUzZfVqDQToTpI6Jcp5h8BePeM9BvOLmoSN9xLvCI0ntkQy0yV4+JAnqHAoLa406olJ5a60FXQXxiruHjvQR7/ZpTZxSSoZme7r0mB2qlgkpFKE4cN0cP7ge/gjiFXcPHekjXiE9O8+Fr0GVGIGs7x0AKIC5jNDift/7IOLxI4hX3D10pI94d0ob1jKkrcLDVuGhqYJYM0iqNgflMdtbHQB0FcQr7h460ke829TSkmRc18NkoaxTOifQaut62BZzqiI9v3VK55sgHrt56EQf8e7BI+QUUgvrfDbenYcKEgZCF7UhWiONt56l81UQj908dKSPePfgUdAiKUGMaZXSbApWGkENk0LM3FP84JD+EcRjNw8d6SPeOS1TOo3YF9K1Ae15HkrB1nmtjVPpez7NB0g/l9Ls5qEjfcS7Ulo6phAqxLn98GoCtmiGkSmnPNMM9NaspXwVxGM3Dx3pI94F8WooM1mGVGPYqaUGMiXCKrAjjhAixbc2xOWrIB67eehIH/EK6RAyBtoLacfcfVrSQWcrgJLXDbGuyiO9ZR7mqyAeu3noSB/x7no4ek0JEwzGAoSr+pCYERpNlX1xzPLWVot8FcRjNw8d6SPeFR6WpAxhsNQrkBmuU1oRQqBWSCZSfqsDIF8F8djNQ0f6iJfv0tVwxAYFS9gvHgWsxgy9YRppVrT8xSn9HMRjNw8d6SPeddOaZJ5iUJH3AvGSwMTmqkPi5GJxT6n5AOln91DcPXSkj3hXS09twfa8sFa3eygVrOUENda6fjBpfIH0jyCeuHvoSB/xbulhLzHWyVBS2ksPI4NoqDBSb81Wkc35A0P8RxBP3D10pI94t6klBE4xN5DeVuExZY/i7QOUhWdIJDH2D5B+dg/F3UNH+oh32VKeqVSskJohrDIjgYa90jMPljAoGL71Ll1ugnji5qETfcS7Unr3gVduMHWW/yG64thLxHWd0T0whbcePMpVEE/cPHSkj3jZ02Khtxmh6j6aU2oL6cTQguZAC3YabzXTlqsgnrh56Egf8a7uCIWoBgRNuuoOrQbWJcOwVGttpPKaeViugnji5qEjfcQ7pMckopYh1LlP6bhvh7s/PAdVVLPGb6WWylUQT9w8dKSPeGce5pLSv8E0rARUVMD2ZN4QuFWxYRO/OKWfg3ji5qEjfcS7NzxKpa+rIdDkdUpzWqd0X3dEjHXXI7VTequppVwF8dTNQ0f6iHdOi5SRMmdQHLZO6VDXKd0ESqujc0rIr63TKldBPHXz0JE+4l3hMZmKWAcpscO6KTJoHRPm7ENW7cGoX9TSz0E8dfPQkT7iXQeANBq2rod7rzFQF4Saa4aZlfMcbWh5yzwsV0E8dfPQkT7i3Sktdd0BJUEJkVdBbRGEqUGMNIe2iaG8FZcuV0E8dffQkT7ipXvYasFRoZIloJwLaK70703PZscRXxuYXq6CeOruoSN9xLsGcdXUq0yIlhuQjAAS4oROA1NulOJrm1rKVRBP3T10pI94hTQ3G9laAyt7bulOmVrhdUqnMMo07aN9cUo/u4fq7qEjfcS762FTS9P2dKVIQDjH7gCIkFMMUeoqQuytWppvgnjq5qETfcTLdVox9FbyOpW3eajh3wO1ACKz6ViYj7fe8PgqiKduHjrSR7xCehUZHXsU0D0Mj7qu22FKEVYxQtq7Vk5vBfH4JoiHwc1DR/qId6d0sTFjZeDUKhBjBpt9r9NqU+tUe2+PJ98E8TC4eehIH/Eu4mHUCscMJc095FEDaLB1aKeee5kSaL41L51vgnjrr8yRdqT/V7ybW5pp9tIMVt28Zy1lgTp7hdCsJpw2uL/VH843QTwMbh460ke8KzwGUixjVdCMCWju2XhxHdUsCfOqqhfe7QOkH4N4GNw8dKSPeOe0EMZ1FieYOa5TulWFmnqHPJAVcRH9yfXwMYiHwc1DR/qIV0iXNMqwapDiWNfD3iZoSxWwSq89BcbXpkvzTRAPg5uHjvQR75DOmMlqhJr3wPTYKmixBLVLGXW0ZPULpB+DeBjcPHSkj3iZWsL1ax3LfdXRe3bHACHCdUfEyqPHGfmtpha+CeJhcPfQkT7indWSVi3drMI6jQkokIFYrDCCjDBb4IxvNbXwTRAPg7uHjvQR7yIeyjSqIMS636Xnvh7q3qcVY26zcsnxg+vhcxAPo7uHjvQR75CuM4RaGWQV00ClKGgcAm19O/vuCCgfFB7PQTyM7h460ke8s1qk7k3hCbK1AauKXjfDKRksyGw59x77W0E8uQjiYXTz0Ik+4hXRyJklCMHcHxQVQVJdRAtziCP09NpwabkJ4mF089CRPuKd0zImZg2r2qCx12mNCTqLQS+t7gMaC35wSP8I4kU3Dx3pI9694ZUwwu6eDaFUIKyr7lilyI7kdcmZqvIXp/SPUtrNQ0f6iHdIr2NYpnaIg3jvHkrrnmgEiUKsQ1vB+tYbnlwF8aKbh470Ee9mLUXtGHKFGEoEqmRQQxbIognnZMX2VlOLXAXxopuHjvQRr5AevZPEbKBCe+lhj1AnFciZa5SKs7y21UKugnjRzUNH+oiX67QChtIYVNvOljKCJRHAvorobinU9lYHgFwF8aKbh470Ee+epVtHq7YYnryDeDMsuK1BGRJtRB5sbzktchXEQzcPHekj3iFNNP7NlK47M02zTJBsGcZc52MlLu21uLRcBfHQzUNH+oh318PG1EJcSGOldT1cR3WVuQ7tlLllGQPHW4Np5CqIh+4eOtJHvFxrUWs063u+IwKVVEHUFHiSDemllflWg7hcBfHQ3UNH+oh37mFo+x16AkeMQCMb1LquhzFoShojRfzAavkRxEN3Dx3pI95lPLRE1GEg22WhsReIjzShtrlr6og1vrWpRa6CeOjuoSN9xLvCo1JssQZg3tfDvBd5TiZoyTSGHtniW+6h3gTx0M1DJ/qIdz0tA1sJWiAnCauepgFqo20/nAaWmeaU94n+EcRDNw8d6SPeIW2YqrYIjff4MJt9b1tWyLPUhLJgx7emeOhVEA/dPHSkj3hnHlY1NBJIDf935IGU1IBFNSTmpvMtp0Wvgnjo5qEjfcS7Z2mOUzDIuhg23LdDBZG9t8WkY07GdeIHSD8H8ZKbh470Ea+Qnk0WzIthlb7XacUG2sMqqMPQnkvAON4yD/UqiJfcPHSkj3gXxDNpxBwhRVynNHIDwdKhdx42B5raBw8eP4J4yc1DR/qId/3hTKqSBER3tnTUBlVpQhuJR52ht/pWXFqvgnjJzUNH+oh348NapDwngtAqN6jN3UgbFHhw10SNsH9RSz8H8ZKbh470Ee8KD56WUQVyL3udVlqnNDPDJFFWKZk/uR4+B/GSm4eO9BEvR/HuMR6Toc4Zd7aUwEwmoOHoosFSfKsDQK+CeMndQ0f6iFdIU1KyumppskT7o0KtyNBHRp6Dun1xSv8I4iV3Dx3pI969S0spxFog0L9ZS1lBMAcYqVOObViTt+LSehXES+4eOtJHvDulLccpsYPOuY7qnhLUlHBdD2eqOIUbvtVNq1dBvOTuoSN9xLtNLW2GtKdLj1zCOqVjgQX5bmqptfcFQHlrjEcON0E8cvPQiT7i3bN04dptrzocE4FqbCD7zI55Nhvry8Ev3Q7/S/SPIB65eehIH/GuAQBD6SwRaucMNFhAsUewMDHG0HKnl1JLf5B+LqXJzUNH+oh3pXTH2XqZUKgzUAnrlA7NIDceEQOXKS/Fpf8g/VxKk5uHjvQR7+LS2MeqohvMVvf4sFnXKa0DsColIaOMXxQez0E8cvPQkT7iHdIqwrmt2yH3HZfmBso1Q1iXxTp7yWG+9Ib3B+nnIB65eehIH/HuwSOFFltGmKkOoDRXGW21QIzSU6eIWl/qD/+D9HMQj9w8dKSPeFdL8zDLJUIi3NfDkPfuoQqZp6kak761bfkP0s9BPHLz0JE+4uXuIQ40+zqlsQWgGCpYThk0zZ4sFlm1yAdIPwfxyM1DR/qId00tzJrTiFCs7E0tuIfyxrTqkFRba4Nem+LxB+nnIB65eehIH/EKaeaYsHYB3ukOsjRBeHFdo3XkwlznF0g/u4fZ3UNH+oiXfnivqeQIue8F4jYnVCsdrNSoPXZO4YPr4Y8gXnb30JE+4l1cuvTE/zoAMBQgKQ0kzQqoMQVb/9vn/sG79I8gXnb30JE+4t34sFVqjN4K9KAdKP8btkQdcpAQmCmF8FKD+B+kn93D7O6hI33Eu8k0bdbS5gKZdLcBzLRqjoKL66aI2ndo+iWk400QL7t56EQf8e7Bo+8VtGH3h/MiGrcfrkp7WwulXrNieCtaGq+CeNnNQ0f6iHd1R4wpYzSY9d/Sw16gFm4Qexqk1Wosb/nh8SqIl908dKSPeHc75FRTbgHSaAY0ZUBFLaCzzYAsYYa3gnjxKoiX3Tx0pI94G5duY6yLYeaxp3iogcwxoWedRLHP9+LS8SqIl908dKSPeLvVwrDoBLaiQLkzVDKCwqm1ggvr8tKspT9IPwfxspuHjvQRLwemt6hzN7WkuK6HHBQqz0X4jIqNwt46+AHSz0G84uahI33Eu/FhvbRpIUFXxlV4jAQSMoOs72tpkWsfHyD9HMQrbh460ke8i3hYL9hpAuZR9tzSBLZ3aknLYbRqNuytbGm8CuIVNw8d6SNeId16Mc5UIPS8TukUJtgsBXI35dxjq/rFi8dzEK+4eehIH/FyU4vW0NYpHUaO/3NKS1x1CI5OGkpIWd6KS8erIF5x99CRPuLlatpOWUkg2454rCN7XRSzQIqzzzAjz/zBI96PIF5x99CRPuIV0jVHzVa3wVLSuh4agSbuEDJFYq0l5bdSS/EqiFfcPXSkj3hntczWqK9aOmFjoGANVIhgRhxBcAYub2VL41UQr7h76Egf8S62hK1VqwZjH9UUewWNnKESriJkzGH8VgcA3gTxipuHTvQR70rpOsfAFIDjaLuUxlWBSINmi/BAmMZrdQdeBfGKm4eO9BHvSuk+ucxMgKwbaZmwjuwBbe8FKKiB7KV56X+Qfi6l2c1DR/qIdw0APXVWjCD7qKauBJWJYV0KS1qHNKbyltOCV0E8dvPQkT7iHdI5xd5jhBn2g4eECZpLhTaDhWwzrd/+B0g/B/HYzUNH+oh3s5YyhRJbgzokA2VLIFwbRLUW+9LqJ4XHcxCP3Tx0pI94F/FIGKx3Ae27TysggtRcQWyPLxWOoX5xPXwO4rGbh470Ee/Gh50g3jqgK1Cltjd6BphGxjJKFHqrmRavgnjs5qEjfcS7DoBWev83DK9PA1o1CFiMA8a6M4a8oK6vTZfGqyAeu3noSB/xcshjybGTwEw74sHCoHH0vdZTSu6V1gXxA6Sfg3js5qEjfcQ7P9ywzNQUNOXxPx0AWshgjqy6Co9C/a2ZB3gVxGN3Dx3pI96O8dC8w6SsuwMgrZthXfdFwCmBGxHm12Ye4FUQj909dKSPeIX06CqqPCDvmoPSqqV13RhhhGiccf2wvrTH8w/Sz+6huHvoSB/xCulOqj2OCjLrNsSLgtSGQCTr8G7Y0T5ILf0I4om7h470Ee9q6UE1hSpQbNUcZP9m4/UJvcaiM2gb+pbVkm6CeOLmoRN9xDuiM+VQGeH/tncmu5rtRnZ+F8/DIhkNIwxBk7IHnto18sRgWxKgUhkluYPhdzeZElVKlf4f9GDvUVwIRydXNron80tqkWsxOIpOoH01vO7TPC1lIV0lB3kqD8erIp56eOhIH/EO6bigLTYg1ryQbomhTlNY63a2Gbnk/NSBB14V8dTDQ0f6iJdP04bSZkwQKIa1Sv84ll6fVYpEhHlSe+oyLV4V8dTDQ0f6iHcHHiMrMlYo2BGot7LnO7Y9EU8TtgV2eOoMD6+KeOrhoSN9xDukuUitOUOpsqdLa4FCYRnqhlMk2Oz4BtKfi3jq4aEjfcTLVy1G1REQcL+ktWBeSGsnWIt0CNSN7Y0Djy9FPPXw0JE+4l1raQ6Mve1nw/MyHstqgGGM0PLArpI521NzS/GqiKceHjrSR7xrLcUaBEeAVlPceTiDyZxga5XW1HKN46khj3hVxDMPDx3pI949erg2hLr+AZRRgAp30JJprdKhFSutdnzDeHwu4pmHh470Ee8uiCtH5uU0astrlbYW1mcaQKZaJ6Em/akhj3hVxDNPDx3pI96dS8/RQkgBuo3lpWtZ28O5V2ntSGNoWgbkeaS/FPHM00NH+oiXXjrFMvDHm3AMRFaWl5YIRVrXFEpq9kLU8qWIZ54eOtJHvPPSeVDvTaFhnECxVihVC1TOSZKMlBO9gPTn9NA8PXSkj3jnpatZ6MmAS1+rdMkCFcM+nK6IKfYQ8am6NN0U8czDQyf6iHfh4WSxBTKEgGknLQol2YBqvKx0yjk/9vYQXRXxzMNDR/qId08A0KBcW4MY9wWAOtOy0jhARHByWDvH/tT4MLoq4pmHh470Ee8OPKxw0dyhREWg2RFUl++QaVJGCZLqG0h/sdIeHjrSR7y7TNs6YxkZkGxZ6Y4drC4fQqWFgnOmmZ/aHdJNEQ+Dh4eO9BHvvLRJpDoKpDEJSH88ehgbtNFrWot26vjGKv2xiIfBw0NH+oh3l1ooxcmVF8i5Ao1IUIc0qJlZJRVGe2rWEt0U8TB4eOhIH/HOeFTD2dLaD+oe8qg6QGecwDkFbSX0tYi/gPTHIh4GDw8d6SPerdJNZyphQp+4HPQw2nXp9VkuOdjoGPmpIh7dFPEweHjoSB/xbopHxjFsLi+tXYDivs9iy4IkTpHiHsT72PgwuiniYfDw0JE+4uWsJeIfk/9HpQKEVqHKFOAyVfc7KUmeugFAN0U8DJ4eOtJHvGstUTWudS3Q2vfVw5mhtBGXtdaCktSKPfU0Ld0U8TB4euhIH/EO6TRTJ4owcCykixmYyX7McwiLlJTnU6N46aaIh8HTQ0f6iHfGIyYsEQNEwbi2hztH1NAh4ZSic0rkp7qldFPEw+DpoSN9xLv3tKYo6s4Mg+0HxBfXxjhgYY091yA5PfVSC18U8TB6eOhEH/GuWvpj3m4iKEHXIq25QQ0zQB1lDuvW5mNWmm+KeBg9PHSkj3iHdLJIO2mJMUwgEoRK1iGitkRltsxPTeLlmyIeRg8PHekjXiHNWrLNSdDHHnmQytitpQlhDgqtlNbnG6v0ZysdPTx0pI94WfFgjca21ubGQD88R6oGUlMkiRjrY/PS+aqIFz08dKSPeDdriQYqrwUaRRIQzg61pH0Rsa11e1Tp8lTFg6+KeNHDQ0f6iHdP0yYT7LVAbaEBjRHBslXoVq00y1zkqSIeXxXxooeHjvQR75Be6Ma1HkMO+33aiAhqXUGWHaG+9o5ib6zSn4t40cNDR/qIV0jvK4aDRfYD4nvI48ygyBkGtdqL1joeG/LIV0W86OGhI33EuzzcJstapqE17Mt4rKVa+45b2hTSSdb6C0nLlyJe9PDQkT7i3SpNiUaZCqVS31cP923axMAzobRJVfSpiXh8VcRLnh460ke8W6VHT53aAKGytodpbxSlT+DeIpYgnR9rLfFVES95euhIH/Fu5gHpsGa2N4VpIZ0HlKJtGeq5Noe1Y+8vnHh8KeIlTw8d6SNeFvHq7LMHaHEwUFYBLYEAe0DqMedF+gtIf04Pk6eHjvQR74xHiaNGbJBmHEDSEUzFoJe2dolIaPMppOWmiJc8PHSij3gXHqa1RtfUQXkuoluZy3fEvJx17RIjojwWHspVES95eOhIH/GutSQxKXaFEMN+P3zBvWcggJVaYlh0t/AG0l+stIeHjvQR71pLPLS2grC2YWuV7l2gLsohzjoNtcbcnxp5IFdFvOThoSN9xDsrjTMkKgFsKAGNtUDXHgxm6Kk07sXGU0mLXBXxkoeHjvQR77x0GY0NI+Qssm8ARNBqAzqSmY6Ue3hqIp5cFfGSh4eO9BHvBtMUSqFHg2Wp98D0qlBDX4Y6YRGssVh56lharop46OGhI33EOy9dlZmW3diPDP0pD+cZYLM0cbLxeOpSi1wV8dDDQ0f6iJfGI1Ck2KFl2c9prfW69J7AQonaap4xPXWpRa6KeOjhoSN9xLtDvDwsztFAcL/UwpGgcGGwHrvJSL3XpyoeclXEQw8PHekj3q3SFksI3QBLnUDKy3hQW4S3rLKvtIQ3wsMvRTz09NCRPuLtdOm1C8S6j6QHUCFdSG+uy1CKWtgee/RQrop46OmhI33EO6SnVQ6xQBJdSKfUwGaV7aVbFYmU4lPjw+SqiIeeHjrSR7xCus0w0tojwpC1NlOqDDXaBK2lWiOJg1848fhSxENPDx3pI97dpl1LNLUhoG0s90EdF9K1QU+0QM+hZntqe5hvinjo4aETfcS7RTriGAkHjD4VyGhZjrw+9KS5WKVu+amnafNVEQ89PHSkj3g3trSL5iqL5izLd9hapAtOgyZLxKFS6xtIf7bS5OGhI33Eu2NpEi3KGeqev0tN99tDZkClUM55/Vd56jJtvirikYeHjvQR746le099doaOMy6k07LSnNdmMYpVTVLmeOoML18V8cjDQ0f6iHe7w4EhTCMQ5bU2y56cbk3BsOeWQgn1sTO8fFXEIw8PHekj3h1L5xiS1gTJdre0Eu83WhIw91jixEjUX0D6cxGPPDx0pI94eT88WE+6/hj2tFKiMNYqPZb7aLUnaSP1+tQNgHxVxCMPDx3pI14hHXPEsSekl5kSUCSEkmKERg1HaRKyPHVPK18V8cjDQ0f6iHeDaUbhxEKQ2PYqPZbxkLQnmFYTXUb7uee08lURjzw8dKSPeHcDYFO7T+0azX0DoEdQkQmaK1eqM6THbtPmqyIeeXroSB/x7lx6uY4UpCwvzbTWZslrlUYG6WnWMFuR8VS3NF8V8cjTQ0f6iHdXD0McLTeDOLoALfMMpS/CU9GIffaY0gsVjy9FPPb00JE+4t0o3lqpR2swcL/jqUXBUgugPUaepWWbL3jpL0U89vTQkT7i3SqNRVIqDL3EH5vCZaNjE6i1lzJ7r7M8dYinN0U89vDQiT7i3WCa5Zl7SBkwzAKEZRGte3x6iCnP5T2mPWWl9aqIxx4eOtJHvPMdKtpCI+gcMtDEfYaHBmmOVi3SmPLUYBq9KuKxh4eO9BEvk5ZMsSeDUEv44yTeyiUtP51my8tZ1/zUYBq9KuKxh4eO9BHv6tK510bC0EbQhTQ1sOWiYTDGyYl6oqd2h3pVxGMPDx3pI14hXbDHnnuHSbskHfac6ToKGI5mXHvE9IaX/lzEYw8PHekj3h145NQbx75s9ESgkhm21wBmCZxGHOOx6dJ6VcRjDw8d6SNeIa1rIR5iA0bpBFSHgrVlrVOKy2YnLYRP5eF6VcRjDw8d6SPenXisDSC1/WJ42DcAlnUG5cAQ0UbLoVmkN7aHn4t44uGhI33Eu7q08BBdm8IRUwAaOUK1auubRWJdwBd8Kg/XqyKeeHjoSB/xcm4pSWx5eem8i3hxTCipdJCQm6U5W4ovhIdfinji6aEjfcS7q4fUtNSssHzHMh6xEdSYBkiZufQ2moYXjMeXIp54euhIH/EK6Yo8BjHvTsdcXlrS+kyW+8gSR2ES4xdOPL4U8cTTQ0f6iHfbQxu5hZGhUFhIB2RYi3aEELhWLDX2+dQYD70q4omnh470Ee+8dCiIZAyxB17GwxqYpQRICSu1OdNjNwDspognHh460Ue8u3nYLcZMCk1p7Q6FM2isy3dQsh7rzBPL80R/KeKJh4eO9BHvfAdSzKMkmCOEP13TMo7rQ5AuOEuOT+0O7aqIJx4eOtJHvKtLt9bVTCDyftWi2ISqXaFH1ZkUNelTw6XtqognHh460ke8Mx6J0XQS1NI7UG8dqlEAsaTNWiK1p2Yt2VURL3t46Egf8a4urcZSE0LbU3hpIIHhbFC41dGUyfCpMzy7KuJlDw8d6SPeTfHg3Vta20MOy32QLJot0ITdw2tWsnZ+arq0XRXxsoeHjvQRb1+IS7X2tT1c3hkIJ65VWpfx4OWjrYwy9YUzvC9FvOzhoSN9xLvBNJpb5DBgWmagWgsoLaSXG5mis4vYU1cP7aqIlz08dKSPeFeX5s4aMEHFGIAS2fpMGWKU1utUa+2p8NCuinjZw0NH+oh3Vw+rSaEegQlt32xpUOdgyDK4jxyw4xvG43N6mD09dKSPeNdaEgqNWoU2CgENy8tL5wxzT1rKKjM8dgPArop42dNDR/qIl5daphEFAg77gnjKCGXS+gw7lz1BrI35AtKf08Ps6aEjfcRLpCOnmjssF71W6aIENjHDyCj7Fc1Z+gvbwy9FvOzpoSN9xMvtoVrZ71is5ToC1dZAVTvY2hvWoZlGfshLS7gp4qmHh070Ee/utEiMra2NoWoL+2na/UbLEEgYaKRlp9Ue8h1/SfSXIp56eOhIH/EO6da1NkSYaXdLccFdKxUgaTkVScXaC4v0lyKeenjoSB/xcm6pThwtQQnbd5QeoEowmBakrvW79/5QxeMnpD9bafXw0JE+4hXSLdRMzAgqZay1edD6zAJkCxNDaxXHQ0nLT0h/LuKph4eO9BHvxodp1lF7h4xzId3HhFqwAfYySl57xxDeQPpzEU89PHSkj3gXHoZovaSFdOHlpWtfXroZQkiTLKTEIT90A+AnpD8X8dTDQ0f6iJdeOswROECQtic9EkFNcxlqkjhHQ8H2BtKfi3jq4aEjfcS78WGNx5jUIA7dt2lzBJ15bQ8R4yTkVOdDl1p+QvpzEU89PHSkj3jXLY1sWLlDKa3tVTpDsYAwS+xpeRIa7aGB6T8h/bmIpx4eOtJHvDuXZu3CmdYqLftZi+U+igyBUXh5D+XnHj38CenP6aF5euhIH/FulZZglVBh9L5X6ShQsyVoY5himlnloTEef4n0lyKeeXroSB/xzkvHPmRP/qc8CIiW5yia094jptl63RPLX0D6c3ponh460ke8W6ULBUOxnYWnHbU00BEMtDMl6hTyU0/T/oT05/TQPD10pI94+fhQUOxJQfZoR6Jdl87FAJFyb5x7fmp+mMSbIp55eOhEH/GuLT1IzUKAuQzIWqmr7PFh65sU1vpshVSf2h3GqyKeeXjoSB/xCumJk9Z/lu9oaS/SZV/T2md4GIV0iFB7qlsar4p45uGhI33Eu5uHvY1eMsEMYVnplHi56DxBCo5eaxv5qXnpPyH9xUp7eOhIH/Fu1lJKI6gtp6G4Tz1mgjL7+pCpdGprb/jUzcOfkP5cxDMPDx3pI951S1sslXuBWud+IW4t1Rp4QGplVNvvaT1W8YhXRTzz8NCRPuLlpZZBYRlWQJEJJD1DLbofalHLs1uc5Y1V+mMRj4KHh470Ee8u0+blVqUKzL6fiYtiYMIEccaajUsL6aEX4n5C+mMRj4KHh470Ee+mS7PgzFxgSBIgmm0Zj4pgSbmmQGz5qfAw3hTxKHh46Egf8e5SCzdLmXUPDRtAhTLoTBWyUuxUUh/tjXPpj0W85YocaUf6T+LdId7ExW2skPqeiJd0gtp+pLZz6U1j4KdeW/4J6Y/pIQVPDx3pI97d02rYStjjaMjCMh623/HEALPKwBDHSPMF4/G5iEfB00NH+oh397RK7lJpQueqQG0YqEiG3Of6nlyGzofGh/2E9Mf0kIKnh470ES/f8ey9lxAh5bRW6VnnfmgZAQdVDlkxq7yA9Mf0kIKnh470Ee/Sw4Y2w1gLdI3LS1eLoBgUWuOGMWjT8pSXThdFPAoeHjrRR7wjmiKlaBmw0X4hLhhYHQO4FKSW2yjpqSke6aaIR8HDQ0f6iHcHHiSFpBfIY7/jaW1AqWuLyDWmXJrMnJ+6H55uingUPTx0pI94Z6VVasYwIAZqQLERWNMKJUpJmdIi/Q2kP1vp6OGhI33Eu2taU20tywOslwLr/+Y7aI0DRh1x1syZ2lNneOmmiEfRw0NH+oh3Rbyx1mkrHUKsFWiMCXuqB8xYOo+qVcdTRbx0U8Sj6OGhI33Eu/vhyjwlCAivnSHRgtvyNAg6LWpdu8P61A2AdFXEix4eOtJHvEI6ypj7YcP99lDcl7UClPVtQB04FAe3p15b/gnpz0W86OGhI33EO+MRJdKQAlZZ9yEeg1Jm4JTEuCflV4zH5yJe9PDQkT7i3cgDipMtKGBN20tPhLJcNMjIGmLPLdWnwsN0VcSLHh460ke8HPIYuVFs0HvKQLkWqLyfpsW9M8TcurzhpT+nh9HTQ0f6iHd16amlz6QwCgoQx33iwQkoEAZOXLk8NWspXRXxoqeHjvQR78Z4WGI1DZCpMNDcVw+l7/dpS22zFW3xqfe00lURL3l66Egf8W6VprUod86gAQtQGh1qygPGyLWRVsv21NXDdFXES54eOtJHvDzxGLVLXp7DZCE9ywAbY0DJXS2NfflwPIQ03hTxkoeHTvQR7+6HjzBDlwGkwntsadyXaTuw0NwPtbRo+DzRX4p4ycNDR/qId0U8K6nQzBCwL6RDMqg5TUimUWX2SfWpsaV4VcRLHh460ke8u3mIC1tpA/Lsy3fU/eihqIJJSjJntdCfstJ4VcRLHh460ke8m7UkoyPSj6RlD6YZBBa1wNRUqVnsxV6w0l+KeMnDQ0f6iHe7wzSRa2lQKGzj0dfusCXeLwJgtV459qcqHnhVxEseHjrSR7wbmM48c9C1PWxhApVe94GHgHEjDXMwPxYe4lURL3l46Egf8c5La7emNKGw7ZEHVqEkLBC5II/cubenrh7iVREveXjoSB/x8sSjcaEi+73DtLaHFaGMmWHgUtMcQvGpKR54VcRDDw8d6SPe3QCgmkqyAE25Lq73IR53+xEjWuam4bGXWvCqiIceHjrSR7y7TZvJsNLudMSyvLQolLZvtsgw5YFT6htIf04P0dNDR/qId3XpOihIYwh7qaaQCMz207SZU53WeuQXvPSXIh56euhIH/HunlYY6+sLBqkUAoocYH0SwAalGXB9DC8c4n0p4qGnh470Ee+GLY2OcajBCD0DYRvLS3OHPjHIstY15zeQ/pweoqeHjvQR794AEOGaKgLO/TRtGx1K1uU+MCNlRUN+6sSDbop46OGhE33EuzO8OGPqRaGRtv2qRYTSU4VutFZvHGWOp+600FURDz08dKSPeLc7NMW6R0ovf1GW78i6kMYJiGJVUx81PHU/nK6KeOjhoSN9xLs8vK79YSoZUgwKNLSASVTgYiVbDLn1p16Io6siHnp46Egf8e7Aw1QojfrHF4coYAXTXGGs3eLA0FjwqYl4dFXEIw8PHekjXl6mXV+f2FqlbXkOyqVCbdEgtLVY4zSW+tRlWroq4pGHh470ES/Dw4l5VoLZ9iNarTawFCfEHHrPlXPkp4p4dFXEIw8PHekj3t0AGNaZw+79SwSKuD4rvUHss1khLEPe2B5+LuKRh4eO9BHvbgCEqbWlCGOWHxPxBmjLBRLWJMJT6mP3tOiqiEceHjrSR7yrS5dI3cZCmhqvVdoUNJcOuapkyqLY3kD6cxGPPDx0pI94t0pnjVOkQp9rZ0hNOpQaCgRLk1rrQeSNQ7zP6SF5euhIH/Gu4iGqwgWBTNeHMhIsB53AMGCwIU3yC0h/KeKRp4eO9BHvbgDgxMLVAGddSDeee8zS3iOSGDWdoTx1QZyuinjk6aEjfcS7jofQoNDbMs9NgAJnqFMYeCzLEVRneiNq+VLEI08PHekj3qWHY5J1TWuVprVK036atnGEIogyYp49PXWphW+KeOzhoRN9xLuJeLR2gWM/OxRHh/3IIWgMfTdNey7WLNoLRH8p4rGHh470Ee/y8Cprg8gKOm35jsqyyx683x5SJQu1lKfCQ74q4rGHh470Ee+OpasNS/uEowxeqzQjKPPaHZLKqJS5vuE7vhTx2MNDR/qIdxWP0npa3EJgDEAsE2qtBHniLDlkxPbUGR5fFfHYw0NH+oiXx9KGpCqAAXXtDhtC4TqhxLnHikUVfmOV/lzEYw8PHekj3t08DKHyyLyLeBNIyrIg2RBw1B7T+tqnPHWGx1dFPPbw0JE+4p2XlkKhyr7UIglo2WooVQxsfdWTAsqkpy7T8lURjz08dKSPePf2UCotDTKQvBZoarOBVZ1rlcaRKqklfeoGAF8V8djDQ0f6iHfhIc7QFRPwtD3yYHvp0QQqDYmDMAR9atYSXxXx2MNDR/qId0/Tlh4GI8KukQLlRKAlr/V6e+lesgV66qUWviriiaeHjvQR7/LwgsQ1GXCba5UOddnoFhUmpTFmn1zphe3hlyKeeHroSB/xDukWKbNlyCEspI32znCt131qH1Sa5fjCKv2liCeeHjrSR7xCOmQe1lVAogSgnhmU+oTa+iiz9kpBXkD6c3oonh460ke8m0xjas1mgBn3pRaZDEVpz5nez1pYxtD7Q0jLTRFPPDx0oo94Nz6sqMjuKtmeIUa1RlDdSUvgnvIcFtNTFwDkqognHh460ke88x1dIraw/hjmTlqmTbDFEfRirKno8h5P7Q7lqognHh460ke8q0vPMWU/aKGpLrchIlCSJhAujcvaH/bHXoiTqyKeeHjoSB/xri6dw16lGyjupKVHBa37QgCV2GqbhfGp3aFcFfHEw0NH+oiXdemQuM799pBkoBCXq06zri1iqr2OkFRf2B1+KeKJh4eO9BHvjIdIVy0MCa0DYYlguRSIalY1UjJ96lharop42cNDR/qIdyMPLGZK1CCO/eSy6j6RlgA6w/YeoYTxhpf+XMTLHh460ke8Mx4WilGKELMloFQMiqlCl5kCllA4PzU+TK6KeNnDQ0f6iHdFvJZbXp4ZTHvaJx5rld6d6WFG3FlC628c4n0u4mUPDx3pI16u0jFFqxmadt4XxNcqrcuCSKIeUg2z0hsnHp/Tw+zpoSN9xLuoJYUWI04IlPYYD+pQMBDw1BRzSZXaC6v0lyJe9vTQkT7i5Spd0FJcICe0ZTyWjVYTBmTDNnOZaC9sD78U8bKnh470ES8n4jHmOQlyNd4vtRhopwyxFm0hcKH+gvH4UsTLnh460ke8fE+Le/hxMavvB8T3rcNitPeILSZJlUN96lmLfFPEyx4eOtFHvLtMa1zzLBN67YtoyxM0yoQhPWiptXV56uZhviriZQ8PHekj3g2mKX0UyR0wtQnUcEAZfUBO2tHiMtj0lJXOV0U89fDQkT7i3SodZJnlFJbR4LU73C5aqXewqLFTI+OMLyD92Uqrh4eO9BHvZi3xHqjEHTimZTzmvqaVsMPI0cgmjxbeMB6fi3jq4aEjfcS7M7zdwit57Q5n2G8PTQTjtVks3DUHCrXJU4Np8lURTz08dKSPeDfFI6w1eVaFaaJAOBhqXV667qO9vnjP9AbSn4t46uGhI33Eu1G8OBv2fWin+1WL2RpUWsajxLVLJJYU61NXD/NVEU89PHSkj3hnPChYr6HB0DyAAu6NYkfInQtaVmvzqTw8XxXx1MNDR/qIdzcAjGT2XCAnLkC2LIgxDQgxtb42hxZKfgHpz0U89fDQkT7i3dVDk2GUDWK1ZTwwKWiJGUYaRaLNGsNTl1ryVRFPPT10pI94F7XU0kZhhFD3RDwNy1UXriBt5BYpaK8vnEt/KeKpp4eO9BEvi3i0wC0RNMietbQ+FGkRQmBqdTZJj808yFdFPPP00JE+4t34ME7rn9qhUd5eGhMUKw1S2K8SlUY6n7ognq+KeObpoSN9xLtzaUIcYe0H97vGC2nVZTykQOUYlRgr5qdOPPSmiGceHjrRR7xrS5cRpFuGlDOv3WFcvqPahNhSipFVcTyVtOhVEc88PHSkj3jXlo59qk2GhriTltrA4iyQeWSqOSZq4QWkv1hpDw8d6SNe3g+PLH0UkMBrlWaVZTk6Q9SsqS3bYeGp57T0qohnHh460ke8QjqXYLlIB+yad7d0gNpQiJ1lBAyK9lQerldFPPPw0JE+4t398D30rqUJzMtBU6wIRaxCqtNKaEWZn+qW6lURzzw8dKSPeHcDINOkIRn62hoCJSUw5AgxZpMQVJo9lYfrVRHPPDx0pI94NxGPqLce1iqtastLjwB1SgDhroQhpzGfGh+mV0U88/DQkT7iXcUjhlylBUDFASQL7oI4wbhjrDTZHpvioTdFPA4eHjrSR7xsLYUuKARdRgUKy1UrjQYjzbDsdQ7PPWuhN0U8Dh4eOtJHvEOaAlOKBKFjAsrTQPMoEJpMqTnWim946Y/pIQdPDx3pI14h3VoyHpTAKCFQzBFKzhNqHyOglLVuv7BKfy7icfD00JE+4t0TcTmP1vJCOvS+jUdZcFODNHjExGTPPT6kN0U8Dp4eOtJHvHxPS7NWy2tTmBhIeX3GuzOtY0cuReWxB8T1pojHwdNDR/qIl/e0kjSaYT9mEXcg3mG55wEp2JiCteb+lJe2iyIeBw8Pnegj3t1pSaXktHyHzLxHHkQF62uzOINwtFFbiE+NLbWbIh4HDw8d6SPejTzQRkVTgq68FmnhAnVPehyKpVKZOGm+gPQXK+3hoSN9xLsDj24WpJQ/bgxJ50K677JH0dq5aeqPDZe2myIeBw8PHekj3l3TSiQ4RgLLqQHVyGBTA+AyIhhoCuNTw6XtpojH0cNDR/qId6s0YqI4FIZpXUj3AraWZpiWYys1tKhvrNIfi3gcPTx0pI941y1FI6qcINc95DEN2kiv9bq3hjktW1LeQPpjEY+jh4eO9BHvtoejJmQ2CMs5A42MUGtE0JbnlGBGj4WHdlPE4+jhoSN9xLurh9XS2HZj0j7E64pgZc/jpdbTMtQL9xeOpb8U8aKHh470Ee8GpqeWsmWG3ON+9NAENBaG2bhGWV6a5lO3ae2qiBc9PHSkj3hnPKYOqtUglbyQbnU/PtQDYA8BZ5zZxhvG43N6GD09dKSPeJce9jhnzXtgek5AtTVQSQqFmGOREvN86uqhXRXxoqeHjvQR7+5pWSg49+xdswAUQgELhDDKtLRcCS+2X0D6c3oYPT10pI94ZzzW9nDGFGB0rkBqDUpFgWS9mlhoJT0188CuinjR00NH+oiXJx77YCMicBZeXnpxXVpL0LrWnFiXuX5oe5jDTREveXjoRB/x7sBDGvayTzhqyPtp2gJFlqnOlKqUEIjKQ4v0XxL9pYiXPDx0pI94mbTEEXHRzLkKUC4IxfaFLebBOaSW8aHw8CekP1vp5OGhI33Euzycc0aVhXSru1uaGmgvE+aYialSa/jQgcdPSH+20snDQ0f6iJdIa5fIBWKxZTxC6VBmZ8AkwqgB4ytIfy7iJQ8PHekj3nlpzMyldahc9gtxulbpoQojlJqrxVDSQw+1/IT05yJe8vDQkT7i3UQ8NU6iE0Ldl1r25LAyZgWugmWq1TgeetXiJ6Q/F/GSh4eO9BHvRh5oxEIyIMeia5XmDNr62h72mboN0fTUc1o/If25iJc8PHSkj3hnPPpINXAHm0ZAqRpolQqztaQc1hffH7p6+BPSn4t4ycNDR/qIl1cP48BeGKLsbukkAYtqwFFnQExdS3wB6c9FvOThoSN9xLsTj5Rq7pSARwlANWeoVRTiaFVoxtTjQ0W8n5D+nB6ip4eO9BHvnrUYDUsfBNL6fscz7w5eJOgxjKbCJfWHxof9JdJfinjo6aEjfcS7WUtxX5vFfTfc+toUxrU9LHOt0jk0NUZL+aFLLT8h/Tk9RE8PHekj3o3ibUWnyIDQWBbSdS4vTfsdz8ySc0kNXzjE+1LEQ08PHekj3o3xGBh6rgi5rbWZuDbYUx8X0kgzTFblhx7yzPGmiIceHjrRR7yz0n0GlDRgrH+A0h5MIzNAVLLSMcvaPD5P9JciHnp46Egf8e5Oy/IdDVODlAcDZWYoumzImINT10V7eaotHa+KeOjhoSN9xLtjaU4h41qga9S477QUsNYYNKXAmmlGesF3fCnioYeHjvQR7/LwKZimIfQf17RKn1C4duCYyRoPUi4vIP25iIceHjrSR7wzHrmVMGsC0Z4X0jjAao+ga484pwmvLeILSH8u4qGHh470Ee9GHoiVmswgYbVlPPKe4lGXl1atLTas1N7YHn4u4pGHh470Ee+OpZNO3sd3iYSAZk5QZVaQblpprdE63jAen4t45OGhI33Eu1W6SSy9FphF+zIeqYM2RSApFXEUG/GN7eHnIh55eOhIH/EK6ZoEl2tWaM3KHw/xdD/ruV8+bLXmWsZTF8TjVRGPPDx0pI94hTTrsh3cG/RQ19o8WoAifaxFeyxLMmpTe+Nc+nN6SJ4eOtJHvHzHM4oiIdSZEhChrc9Ghd5S1YK5tfTCiceXIh55euhIH/Gu4iEtjJkGxCK7Wzoi1DAJetbGEmJZzvoFpD+nh+TpoSN9xDukd520LJCLTV5ISwL7McujpjlLpUjzqbp0vCrikaeHjvQR72pLlUvus0KYu7bUdYKtTSLMNHOtOCY+NsYj3RTxyMNDJ/qId7vDQb2WQFBTW4v0WA5EA0+QgaWVoYPLQy/E/SXRX4p45OGhI33EK6QRJ/bYIrRF8H5Oq4JGCjBV2lSjwvjUsXS6KuKxh4eO9BHvkpaixAEVapYMRIqguVRINkrJbBjGQ/PSf0L6s5VmDw8d6SPe5eFKkVsKEBv/uNNSoe6JeDL7AroEkf6G8fhcxGMPDx3pI97NS5+Rao8J2qi6p0s3WHZjQDXj9cevIdtTraV0VcRjDw8d6SNezi2lQfu9w5b3FI+Ga6NYW4ekExu2MCW+sUp/LuKxh4eO9BHvzvC4D8GUIdURdmuJwSyH9WFyYOERrb2A9OciHnt46Egf8c5LC/U6CkLujRbSsq8ehgRpJAw1txT1DePxuYjHHh460ke8nIjX9gXxCCqc9w2ACqVKhmESovHINTz1rEW6KuKxh4eO9BHvuqUzlRnj2g/2H0W8ZTw0xgpIjBRi7F2fugGQrop47OmhI33Eu1XaRiDpDGtBLkBmCDZjgEYtj8kYNL2wPfxSxGNPDx3pI94hLYVzmxk6x+WlxzYeIwmgqS1TXSK3p+rS6aqIJ54eOtJHvAvEbVnm1BQy78k0YxnqglOhJCk2BhvHF9LDL0U88fTQkT7i5bl0mT1bhNRmAmqdQI0rdKOZYtRF3lPPWuBNEU88PHSij3g3xcMCoiDBoDSBQmAolDJMFmXuBak9tTvEqyKeeHjoSB/x7qGWXbeTtTEcIxoQE4OiTYiqQmvnyJWfOsPDqyKeeHjoSB/xLjxEHj23BFYl7DeWEUqZ+6Z4CTON0FRf8B1finji4aEjfcS7VdqQ1trcYaS8VunGYyOd9s3D3IqSTHrDeHwu4omHh470Ea+QthLqyBZARoxAlAV0J+NhFkx9LeD22PgwvCriiYeHjvQR7w48hCOHZJAm89oeRoIax56N15EyltjmUy/E4VURTzw8dKSPeOelZYYqVSDynuKhoSykY4OGQ7uGmeNjs5bwqognHh460ke8K+LV1Ex1LKehClRaBkPOkMrE2TqNGd/YHn4u4mUPDx3pI96dS6PsF4YqlDD68tK0kO7CIJkKpyolyFN5OF4V8bKHh470Ee9u00Ym5tlBM67t4YwTTNOEEGKfhaPQY60lvCriZU8PHekjXiHdR2sh701h3s9aKCUoY4b1zbmQ1kYhvOClvxTxsqeHjvQR7ybTYJm1SASs+OMQz8AG1m08hjbOA/NT73jiVREve3roSB/xsojXFtEFQTE3oN4aKAWDFjHkMiiH8NREPLwq4mVPDx3pI97NPMAaNVWGXMpapfMIC+nEgJRbyxLrWqkfQppuinjZw0Mn+oh3i/SeS9onQ028iI57gGnD/T5tqWM0yyU85TvoqoiXPTx0pI94Fx5OVNXI0EcdQKYGOury09ZniKKkjz1NS1dFvOzhoSN9xLuKh9RRZGaIEvZgGk1QewyQWqvSQondnrLSdFXEyx4eOtJHvDuWNmsl8FhI7wOPhB3KThDzTLGPyHEWewHpz0U89fDQkT7i5dzSHJKlPTSsExBS2eFhhTqSpKCx1fGG8fhcxFMPDx3pI969apGlNOsdeq8VaCyuS5QELbVMsQpmeeoyLV0V8dTDQ0f6iLfjw1qZXaDN1IBC3qN4McOQ3JVVFnlPhYd0VcRTDw8d6SPeTfEoIaQQIshIBrToXqu0rVW65xFD0fX5Uy/E0VURTz08dKSPeJeH9xp7C2MhXcseeSBQZlNQE+yVkZSfai3RVRFPPTx0pI94NxHPZspJDWomBZqFwbgmkLkLS1qDhDdOPD6nh+rpoSN9xLsiXpYc97MW9mMiXqAKirFCF5t9FMqVn7qnRVdFPPX00JE+4l3FgwYSLvM809xjPKwvzzEytKh7gY451acePaSrIp56euhIH/EK6ZIjSosELe3hHTPtR2oFgamlUWqb8bEiHl0V8dTTQ0f6iHfn0kQ4mcZy0GWt0j1mqJ0V5sQaR1Gd9tSJB98U8czDQyf6iHetpaElNhTQMvPyHY1BpQSQNGj0ZaRre6qIx1dFPPPw0JE+4t2sJQ6DZC3NmGnPWsoL6cUyzJ6HJBVK9tSBB18V8czDQ0f6iHe+Y9kNREUY0SJQYAHDOSBST31os1KeysP5qohnHh460ke8fJo2Dw37Jkvd48P2A0QlBgUOiqERS5On5pbyVRHPPDx0pI94Fx62YRoQofTEQFoqVMwFsE2k2KRme8NLfy7imYeHjvQRr5BWzoLIEabE3VoqDQoPA5xYGcMYLE+1lviqiGceHjrSR7w78ciyVmY26D/y8BYa1JL3XYCEHHLOYk9VPPiqiGceHjrSR7w78cBGSGEC91yBDBPUZT8gaC9JxmghPHU/nK+KeObhoSN9xLurhzW0nDHAjKn+8VJLjVKBl8HmWo3psSIeXxXxzMNDR/qId3XpsdZoVoG+QaacB5iMCJJitMA2jN5YpT+mhxI8PXSkj3g582CGaGNAwbq8dDAFy3NCXn/2hZGStReils9FPAmeHjrSR7w78UgWe2cELrZnHoQMSqXBkNJ1bRB7mE/dpuWbIp4ETw8d6SPe1aVnU60ygEfHtT2MA+qYFWKKGUdqffY3VumP6aEETw8d6SPeDUwPuQ5ZTmPEPcZjWAINNkBMa1QUGY9tD+WiiCfBw0Mn+oh3RJOFVqwCFvkRHgpYyAiDrfTUC6bxVFtabop4Ejw8dKSPeJeHB0bGnmCipuU7qkFlTiADF+oht/ZY0iI3RTwJHh460ke8O5bWFEqYBZLsOy2J94GHGliRVGk06o+d4clNEU+Ch4eO9BHvrml17dxbgqbclpXWDjrWZjFxaZQ5lD7fWKU/FvEkeHjoSB/x7tFD7KghR+gtrlU6LuOhrUygKb0GnLPnpw485KaIJ8HDQ0f6iHdTPGotMkIFLruIN9cHixigzW7N+pwc39gefiziSfTw0JE+4p3xaAN7mQZd+lqlS8lQijUYcY7ImgvZG176YxFPooeHjvQRL2ctEWlru1saBCinAkpRILc2NPQ8Y3/qnpbcFPEkenjoSB/x7ly6ds1NEPqPpAXHAA2FIQxUDIkpPfboodwU8SR6eOhIH/GutSS5ROIKMVcGWtYVtOYKOksoM0Vq46nxYXJVxIueHjrSR7x7T4sLjkZrU6i0Zy1VgjqUIeUqOUrBKE8NppGrIl709NCRPuKll5ZhLLTsRtizlvIexTsUiiWUmamX0F5A+nN6GD09dKSPeDnzgKjZfiJuZgRqVfcqbYBhNrLlQ7q8cIj3pYgXPT10pI941/FAKjZGgs7Sl/FoBlVbgkHDUOKIZT6FdL4p4kUPD53oI95dpqUSkiaC0XQCjShrkca+vrk2h7KWb0pP7Q7zVREvenjoSB/xcl56Jum0toPawn70MEKdohCMZlcuFRu+gPRnK508PHSkj3hnpfPQiYthRl2+Q7bvKBwg0JTlOTBKeippyVdFvOThoSN9xLv74ZlNiWnRnPaQx2yg0/Y83kDKgXa99AWkPxfxkoeHjvQR7yoey1swlgnCbECqy3hoCVAX67nkXstILyD9uYiXPDx0pI94vT0cjBly3Zdp96THOriDtUiWUxZ67FJLviriJQ8PHekjXiGdhGaW3EBq2I8equ4i3lq052w5RiuD3tgefi7iJQ8PHekj3oWHwmkOW8uy7m4p8gCtySA17sUkjudGHuSrIl7y8NCRPuKd8WhkNIPCHHF5aVk7w5JS3Q/GVSojhq5vnHh8LuIlDw8d6SPeHeJZJgysa1OIy0tjsf1C3ISUcsSWa0vlqRsA+aqIlzw9dKSPeHf1MGIfo9E+52hAaeJ+A2DtFnOOQael8dh7WvmqiJc8PXSkj3h3A2AhXfO+IM4894lHgWU4IoxY14ZxEpM99TRtvirioaeHjvQR74Y85qCjNAa0sbaHxh0KKy+uTXWmyGG8gfTn9BA9PXSkj3gZiLcUEdd+kGyt0rofEEdi0DTEJCaL8lRd2m6KeOjhoRN9xLtqaU+9xkV0ibastOW6TPU+/8gh1JQS02NW2q6KeOjhoSN9xLs8vIRetQoYzwA087IciSLMtOdKU0V6rIhnV0U89PDQkT7i5XNay2EM6SBjdiCUtUqnPQFhMT0KIyKXF5D+YqU9PHSkj3hXl8aFtAWCvugBCmNZ6SwCqZMoh9lzeuppWrsq4qGHh470Ea+QliQzTgwQtt2gzPTHiXjGUmuLCTu/YTw+F/HQw0NH+oh3Iw+CcK95QtSQgXqL+2p4Wos29oljlDReOPD4UsRDDw8d6SPetZb6VLKSwRrvRw/r+oxGgVEK1jDGTsRfQPpzEQ89PHSkj3h3iCeZK5U9ZgnXKh1Dh9J7g05hAa2Ncb6B9OciHnl46Egf8a7iIb3gghfm0AJEZW0PpXaIQnkqchr9qVlLdlXEIw8PHekj3m0Pa15ueu5HtFpaxqMZWM0FIpU2e7Si6ak83K6KeOTpoSN9xDukY7Kqo0FKKezXltf2MCKCzLg8ScfM8QWkvxTxyNNDR/qIdxfEY6dicS3Qkml5aRWonATYcqpz1t7kDaQ/p4fk6aEjfcQ7L82tdWkNmGnfAEgEJcV9x6XOHNZGMb5xiPeliEeeHjrSR7w78ahVMBrB3LezqMYCuraFkCvVVHFEfWy6tP4L0p/DQ/r/SFp+W+r47V//Mn8Y/+sPv/o/4f/+8hc/Pvur7/3xU/79mL/53W/2r/enL2DZoJ/Q/4FR+Bt/A/YP/5tE/Gse6N/86Zs/Mtvf/OP66/A/xu/++/iv6ysZ//BP//y///Zfg7/5v/DLX/zVv/df/fb89W/E32Thl7/4b+ub/wLZL39dfv93vy6/+4fx+1/N8tvfj1/+4i+UP/+o3/z+7/4E23/4Xam/Hf384H/9HX/+Ob8tv//Dfxpz/eH/+u9/84/jV/vvIYQMGP8+8L9L+d9x+rdGbBrsv+x/+59/9J9/md//+p/+59/90+/+sH4f/+P6+M+/H21/8X/+1/34/X/8Fc7vwn/+9Rh/+Kvfu/2Tf1L3T/rlL3780F/9P5xNsz1lixwA</AdaptiveCompressedXml>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AdaptiveCompressedXml id="6eebaf7e1f2c47e49fb1b3785a739bc5">H4sIAAAAAAAEAO1d224kN5J9X2D/QdCzY5qX4M2QezCw/TDAYjBYz9O+FIJksLtsSSVUlcbWLvbL5mE/aX9hg9U3tVSSsqaVs5pqwoBbqkyxmBmHJ+IEyeD//u1/zn7/28X5yV95vVmuLr871b9Tpyd8WVZ1efnmu9PrbYN4+vvX//ovZz+9Zd6e/LF+d+qZM7XAoJspgIERUssasg3RUbApF3d68ie64O9Ov/+dPfnxtyu+3PDmVJo5OTnb9IZ+4La8XG7lOze7T+XzNV+t1tufPr/6/qJcvqL1dvPx14/3/1k+3vXKEuZsgpK+JA9IrCDrFkC5XFIympjy6a2/lxb+bVXosy95//mynmxvrqT3/vTk1d2Lhc/P/1Drmjebk/XqV/ni05OyOr++kLen9tz/C9+81mev+j+fffmrvd9+VtbLLa+XdLcZPucLvtz+JDagSldyz+6hT+/c13t/udnSZeF7V25dkx5Xeb7Vxebbd69RrL2otKXFhVw4Bwv6/qP0Tj/Y+IcObvZ97ftrJ0vp8q+r9S+Vbr5Z85vrc9qu1jcLWFS+WnNZ7t7H/UfatdEtIsjcLrc3f9kZZ28Pex/ff9ue3j/Qx48X5O3eMdIec5y9+oS8R/AYs3NJhwYyWhSgcoLH0AeNNc1Gh5jKPHh0T+PRDDw+gcelwHF7frOg7Xa9zNdbyue8EFLq37Uob2n95gOf3Wv8nw2ohn0tKllAdhnQ1wqUqwL2jFE3YfUwD1D900C1A6iPA1WavV73do8EjN4G7bw1UHRsgMVGSBYRfEXWKRoKSc0Cxvg0GHGA8XEwnjNtehfosi7WciedL8pqsz0WomzK18RowetYAWOSWDPWBgEjO6OosKJZsKnV0+B0A5xPgHNZuDvvd+D8eOGYAOprE9njGlByDhC1hRTEk0fVfEysUkhuHoBO0EB+APRxgF6utot3HenB5pFAMsUUEL3InoCigsgZyGgDEGsMMceiVZsHkhNkUBiQfBySq+1bXr8XQ0fFlAopt5I9pGZE8yTFkKhGaOLCjRY3bwPOAkuDT8MyDlg+DkvpBC3Xm50rv6Dl5ZYvj0gCJV9NcpqAohUJlFKAbDKBq614Z0tUMyUyzQTKTAObj2NzS78dCQ6rydUax+CbTyLFveAwBQWZm6eqYkwU5sHhhMSQVgOIjwPxVzqiFGUtHAgTkEMRNqwFilwJYhTNnapuxc4jbCZ4axtVGOL7Exj731da12+8VupI8Je1Ney0B5MDARrRMymqApqJ2TTk1ngW/IVp+BtCZg/+nDHHgr9GxIaTAxuquGLd+hRNaxCLQpO8uGZj51HRZhIA45hQ3A9AfSQATMZkV7hAEcgBVq6QnUrQgiclxKiyqfMAcJoHjsMD7/PASsbvcQAwJon/BHIQU5UIUCkN4nqLRICYXJX/tJknj2gmpLYFgGlMDu5jQG2PhQFVJhVSRihe/DDG4CCpwpAbJsQUdZkpkW2mueA0lkrsBaAJRwJAstam7nNtMxqwNQIqu9ygzzU7DiGaeQCopwFwxID7AXgsLliRSskVcbwBc1+awxBdFgashTwVlYJL8wBwwvKHDsCxynYvAHU6EgBqJSJYZQch+g5AZ4FUzRB9Qh9V8ZVnmktO0wA4ctL7AeiOBIDVGBdjdKCaZkCbm5Bf9uKCsfjsgzJ3yf65ADhhdWJXwWN2bj8A93R/d/8/HQALe4UugC7oAftCmuxcAXTRVhEgLaOfB4DTEtFxLF3YD8BjSURX72OtWUHwGAAltpBo0DawTmOJxZIvMzHglM0CAsAxE7IXgOpYXDByUbrGBh47ANkbyC00+cnWlCvrlOZJRNtJKlirAcC9MyFH44K5cCy+WUAqIkK4BoglKVA6sCYTSsnzrBy0k1SwVmOd9X4AHksaJhgqXHKAqgV2GFgYMBYNrEWCUKBUqp4nDTNJBYurGQDcC8BjmQkptRRXc4SWqqhgJ943sxCiNx6tb3K5zQPAaVmYMETwfg2CR4I/L2wXlfOgWhY3XJsQYNESERZrHfngbJtpG960iZA48tD7CfBYAGhcNVnkLkRremWHkkBoh4FzRddrkEQzz2pAMykNqNVYi7AfgMeShSmpOsQWwSBqQJ0VUKgEgdjHYMQt80wr8yelAbUaaxH2Z2GOBYBRiwIxzBBrMuKCa4Gc+3poo4xFV4uZaT3qLQ3cN3ju3xoy/O8n9BWFk1N/eyzwrhsPge7Od12tNluuU78NT9//ussrLy++/Xl1vb6k84V8ur5ZyINvrzeLZf3CTuXV6pdv2/Jy0X9YlNXFxfQKU/e6uGvji7tEXtvFav2GLpf/ucPkYs2N17vqBMu///2V6812dfF5w+pgIumDgs65U9aPt/rcbr694cXP15ffyBD3D/Txwx/+sb4WrlPCMJ8+mPZQ8aHu3unT/3cEaILBWB1kq3RfDs1ArVdbcLExNuFDNY8EvsV/9iH/G6L92gPAvQi+uo3gb979vLhSWv49f3mAHjw+ePxLePwfPC2HHtkXJ0K49mm5aIB8UlCaCcqkUtjNszTrFiHiI4T4tQuSQwjRLOj6zSDEQYgHd2kQ4qfV+okxkkhio4NEiBkrpNASmNolsm7aUJybEB8SyJ0Qv/bF+ocQol1s+GoQ4iDEg7s0CPEjITpOGJwJ4COFvn3JQyw+A+XAJjsjonX2lOG++z8Q4teeNDyEEHGxKttBiIMQD+7SIMRPu5ki6lQbQVAlCiGSh+xqA0Xks63W0fxzKOERQvzaNzMdQohucbn66yDEQYgHd2kQ4qccoqrJ+mxAtdjrDcYAZH2DEqxyGKMJbZ6V1bcIcc9Q+0CI5mtfV3gIIfpF5TIIcRDiwV0ahPgpQqyuaqwaDBYG9MH09TYJqm+oMMesZypSfYsQ0yOE+LVv9jyEEMPiZ3poaA1CfPrbBiEOQjxt2mAyLgN56wErWUi+ZNCxtVCyJlLzrHu9vezwwXWvwohf++bPQxgxLhrnwYiDEQ/u0mDETyFio0YGDVBTBbCpBtFg3wzanM8uel3nqcl1mxH3vKOPjPi170Y+hBHT4oLWgxEHIx7cpcGIt2LEEFilBq1hE0b0QaLF6ABLoayac4nn2Zx3mxHNI4z4tW+PP4ARtVrQ1WDEwYiHd2kw4q3zxGxMvUoct9RjxNhPFvMMrTpHvXC0wzI7Iz6yW8WM3SrTGVFLjHgzGHEw4sFdGoz4qYII1cqqOLDJoUSGwUJ2ttdTryq6Wkq8WypgBkZ8ZLuKGdtVpjOi6f8ORhyMeHCXBiN+quuKxXEWwaxarMKIvaicJQs2s6GiSwxuHka8dbrOQ6L5kPjwnDKf321ky79tX/+X+u+zV7uf7lzd/ckPLNBc9vbed16Y+jPa3AFmT/mOHR72ssnEoh7SqX0tnL260687j3/3Qafmi4tIAdIMHPvGdYUGYqEGlXU25K2xcZ6DNN0EOx+QGRl2fkLzhRLIcoXCLgIaq4D6WR2OMiomlVqeZz+un2DnA+YEhp2fWDMZEmFSEbJyuReiQEiaqoznXILBhnamU6niBDsfMBs+7PzEAbQWs9WuglGexc7IkH2TX6kVEzD65uYpOKLVBEMfsBBsGPoJaVqzCcE7yEHYWwa0A7KVIMeosvWGSM+zb1hPicQOWAI9DP3EfkjKKrLJYENn7lA6h5MGX7RB7b21M5Vx1hNCsUM2/wxDP1ErL4spCxXoZu3JpgapNIRii+t1UWIrM9XrxgmGPmDb6zD0U4fzBJu8MmBar4tdC4uhfQLfWGXx3hTMPPMsZsqIPqDgwzD0U1vZbcEQhbpLr/8bfK//aywIc4fIKkXK84hoM0FdHVLqaBj6ibUkoparaw7QVgR0VUOqtUIsLVdla8szzZyaCWVODyny96INvTfF/o81NJVShZ/7kWraAppYJep2DnRgb0PjHHWexdBTXHRUYWRMns9Lk8oSejVQ2iVA7kfK1yJxtzY1Vt93FsxzhF6YZuqhpZ/N1GxDEtlMQCk1QAoBImsNzho0wbZY1UyH1ZlJto7HwuAvwNbONuNa7dG2ioDJi8rK7KAW+VCjjXWmiQ09jcLjoPDnG9dVo1OisagkCcssIeRkCigOLjq5avJMB5FPyJH14w+G1nq+7Ekg3ZI1/WyLIqJa9xA8CIeXaGqqTuW5zlqZxOFajQTK801mVat8VRpqT4RiETNnp2WY+2Z0iybRTOe7Gz3N1iMr+my27sLKqRbAZeZ+krWoak4WSklBFVIttnnmOcyECS3x12lMdTzfnFaJ2nI2wM7ujkxt4rkxgGdraqi2hJkODNRpmq2H5no+ee21qhE9tOZ6IXiVIZfC4GNKTnR2a22eTIqesCKh23osSng+zZV0diRxuNPRAzoJwQlzhFiU1YkKMc90EOO0XEoamuv54vDqCnpOEKkfOVeLkrCMEtjilGo5Re/nWSCqp8x5iK3H4sHn43CtmF0UpcV94+zudKMqEiy65qoLBdHMM67ttDhcD339fLEZ2ogszO0j9ymuliGmjGBDK75QbinOE4fbSXG4PuQwv2HrJxYFs2neuwRNAnFAXR3Elkk4vAaR2EphmqeenJkUh2s99PXz5VJUbUn7CLlJRIbVW4gZCyhlXLHNWuXnGdfTJFccpn6+VAqqLOQdoBjux1GnADnqCqWp6mwMRUb9PKHZJHet4liR8nwLFYKSoCwH4NCrm1Tuw5oLRBNEjNUkH89jazNJXms10mbPZmtFVbE2Xtw1FRnXNUsY7j1YHWusWRv0My0zmySvtRpps+cb105ljSpCKn3/JSUCslooPSuXRHarONfUx6QDZfFYMikvYa2ZhOBcMAGVvuCsL0DKSvX8mWWyfb2ZmmlGc9JRmXgsiZQXYGqbcsrVKEg+ZECLJIJLoShsQtQ6p+LmWYB0y9SPHAKIx7L+6AWY2ltTxJpKIjFDYmrh7uhagBod6lQopDBPzuyWqR853gyPJQZ/AaZ22ludfIbgbAKM2kEK0YIJgbLyHHWeKY0y6eAmPJbs6AswtU3Wu+wJbEXx0CF7yD2VYrL11bgqI36e2cxbpn7kSBo8luToCzB1S9ZqVkGEVkBAb/piYaNBzC8oENWt9ex7PR45bAOPJWH2AkyNNjkTSYIxYtO39TTIJTMUYXCjG9akZw/LHjtGwB5LEuUF2No0HammCikZB6h3xS9rhmSsT41Vi3F2Bn+sQLo9liTKC7A1WZtz38AVfIqApbHYWhmRW0FQwK7kufZlTiv9bI9l7dELsHUuqtXGHuquzLcjB1lbBp2bT842bdrsCbPHitrakTF7vnlrzRyj99BK37KnjdB3kiCtUXM6FDLGzS64HivXaUfK7O+09dmrK/n1U4XDs7e0+f4tXb7hzetG5xs+e3Xrk493LTffv690+OMl5XOuH26+f+Hj35zTZvvv3MS4b/+yvODXvYgoSLhv9V+U+9bEbxX+zvhkYzD/0Xv/+d0fm9m8Xf36/epyK6/tj/L/9YZLf/jN6+36Wjrw4OVPT7jkNa3L25s/f/bkd698/jb7W/rTqvJJ/2G3HE9zyYa5HwgoIWytBXJWBbQ8lpWItpi7h0e/a0X69WM3+JLv113dX3X15nbV1X01MQ8ssjoZdY8XWN0h5+GnOVtd7d77+8EiARj/dkWX9Q9NjNI39gtcTk8qX23f7oY5/1bOr+u7O5ebH24u6WJZPt736g62P5jj84/L2+W5kMc9zrlnvEnlh++zzb12JhV2n9DOpCMzJrQz6TCiSf2ZcMzblP5MOT9zQjuTDiae0p8pJ75PaMdxwuBMAB8pSDvNQyxeXlcObLJIW4uT2qHEGElMZXTQgBlFJYWWwNTOIlrMQPuST/ffD3pkL3iOqvY1/1EQ4JOC0kxQJvUiR21KO8YEg7FKJGd7cdLdutMm4XxysTE2Ibn7ZXSFJ+4PO/EaD3DpQSRrCXOWR4DUkuCQWEmM2QIol4vISU1M9w6we5Jkbxcg/nW1/qXSzTdrfnN9TtvV+mYBCyGlNZflLnbYy7dT56/3Vxb+MuLsXu4jb+oHefPdbc9Mm6YWDtQnTh0KObEOkLkSxFiEvapuxd6b7JoTHoa9IDLZPoebhV5qlRFYFbCXYaVbtiHMAI/l5eZ63SuqD2zcsoVoP8NOezA5EKARL5hij4eYmE1Dbm3Pl86HDW+Ddt4aKOK0xGXYCMkigq+C2xQNhXQvVv9ybJwzbXphfrHJojdF54uy2mw3Ayq3TFMkwHI1R2ipl2lzoQmNNAveeBSvLpfbP9TLNOWrOGLpgO5Lf6I4zhQlKggY2RlFQm40A1SWZVfn/h1UPl4YcLk3kqMMYeVEKwqjS1DSDOSiG/hiJWDzwdlGk4JaIjacJOgPtScxWvcWrfXNcmgkvJXo9F7QNitDSSDKyjUgkRDv6l6lIN4rquZjEoca0r0DK74cdper7eJdHqDL8wG022rOSOxeuEARSPTot4o6UAla8KTEtals7h14MSdAUkxBInsGUUnSH3ICfLQifVj34ocyLO6WFn8OgKy2b3m9qEsJgbeDje4ZpXofa80KgkeRWlpLNBxsA+u06NJiyZd9ExD32ynslfg+0KUvbOh2zT2TgC5aCWpby7gvQ3q/HWNcjNEJO2pxpjaLM619lYRIbp+9yD8zqT9aCTmq7CBEEbJYnAXqC56jT+glkPOVJ0lIRSolV7S8FeztWIbYzz3ItZAnidaDm5SCIGtt6qPPNqO7xO7Zmb6xwnh5PschxEnPpTKp0PfTFS/UjzE4SKpIfxomxBS1vOsp7chYFDHaa9Ul0ceoRB9LYFtE+2ByVf7T5l47c5JDNbla4xh88z0l4uXVJFHKEkl5qirGROH5yeFXesODDz4LZgUOiC2Cwb4tWwszUBBNHIh9DEYiXJ6UKjNOLCoMAtH2kraq9JK2gYFzRdeTINFMSgEGI/FqyQGqTr00bj9HSDwFsBY2oECp1H2T4ffa4cKxeInKkcquZEiQQElaVDqwJhNKydNSd1yUriLBPHa+ZC/9aRLxI9uachUtlr7Mqd75/AN0Psx2/PSWeXtnjqTPEnz2af+js1e7W1//H13mteCS9QAA</AdaptiveCompressedXml>
</file>

<file path=customXml/item7.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1FDC65A0-D118-49CA-8668-FBF125BD6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5FA5B-5CC4-4C12-8887-4A32654A1E53}">
  <ds:schemaRefs/>
</ds:datastoreItem>
</file>

<file path=customXml/itemProps3.xml><?xml version="1.0" encoding="utf-8"?>
<ds:datastoreItem xmlns:ds="http://schemas.openxmlformats.org/officeDocument/2006/customXml" ds:itemID="{30EC88D8-62FC-4448-86FF-B2DF7133021F}">
  <ds:schemaRefs/>
</ds:datastoreItem>
</file>

<file path=customXml/itemProps4.xml><?xml version="1.0" encoding="utf-8"?>
<ds:datastoreItem xmlns:ds="http://schemas.openxmlformats.org/officeDocument/2006/customXml" ds:itemID="{A691B1B2-FB0F-4F1D-B631-1541B686280B}">
  <ds:schemaRefs/>
</ds:datastoreItem>
</file>

<file path=customXml/itemProps5.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6.xml><?xml version="1.0" encoding="utf-8"?>
<ds:datastoreItem xmlns:ds="http://schemas.openxmlformats.org/officeDocument/2006/customXml" ds:itemID="{00E2695E-E8BC-49E5-9F8B-40A2CA28F1DB}">
  <ds:schemaRefs/>
</ds:datastoreItem>
</file>

<file path=customXml/itemProps7.xml><?xml version="1.0" encoding="utf-8"?>
<ds:datastoreItem xmlns:ds="http://schemas.openxmlformats.org/officeDocument/2006/customXml" ds:itemID="{C4F3CE0D-79BF-4D95-89C7-FB6C016997F3}">
  <ds:schemaRefs>
    <ds:schemaRef ds:uri="http://schemas.openxmlformats.org/package/2006/metadata/core-properties"/>
    <ds:schemaRef ds:uri="http://www.w3.org/XML/1998/namespace"/>
    <ds:schemaRef ds:uri="http://purl.org/dc/terms/"/>
    <ds:schemaRef ds:uri="http://schemas.microsoft.com/sharepoint/v3"/>
    <ds:schemaRef ds:uri="http://schemas.microsoft.com/office/2006/metadata/properties"/>
    <ds:schemaRef ds:uri="http://schemas.microsoft.com/office/2006/documentManagement/types"/>
    <ds:schemaRef ds:uri="http://schemas.microsoft.com/office/infopath/2007/PartnerControls"/>
    <ds:schemaRef ds:uri="68339cd5-4ed0-4715-a10c-fb6cfca0aa9a"/>
    <ds:schemaRef ds:uri="704da589-9a5f-45d1-b9c9-18eae98c3af3"/>
    <ds:schemaRef ds:uri="http://purl.org/dc/dcmitype/"/>
    <ds:schemaRef ds:uri="http://purl.org/dc/elements/1.1/"/>
  </ds:schemaRefs>
</ds:datastoreItem>
</file>

<file path=docMetadata/LabelInfo.xml><?xml version="1.0" encoding="utf-8"?>
<clbl:labelList xmlns:clbl="http://schemas.microsoft.com/office/2020/mipLabelMetadata">
  <clbl:label id="{8e2e509a-f02b-496b-97a8-09ffbb9893ea}"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Chai, Melvin</cp:lastModifiedBy>
  <cp:lastPrinted>2024-10-15T00:49:22Z</cp:lastPrinted>
  <dcterms:created xsi:type="dcterms:W3CDTF">2012-02-16T03:44:14Z</dcterms:created>
  <dcterms:modified xsi:type="dcterms:W3CDTF">2026-10-28T03:36:06Z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2024-10-01T10:52:25Z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f4fa72f8-1f61-4067-bc33-613d1e6b8a4d</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3924199a-0e00-4e22-bcd0-0595a67f4517</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e7b5fa5b-5cc4-4c12-8887-4a32654a1e53</vt:lpwstr>
  </property>
</Properties>
</file>